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10" yWindow="-110" windowWidth="19420" windowHeight="10420"/>
  </bookViews>
  <sheets>
    <sheet name="Лист1" sheetId="1" r:id="rId1"/>
  </sheets>
  <definedNames>
    <definedName name="_xlnm._FilterDatabase" localSheetId="0" hidden="1">Лист1!$A$12:$AX$12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4" i="1" l="1"/>
  <c r="AF14" i="1" s="1"/>
  <c r="AE15" i="1"/>
  <c r="AF15" i="1" s="1"/>
  <c r="AE16" i="1"/>
  <c r="AF16" i="1" s="1"/>
  <c r="AE17" i="1"/>
  <c r="AF17" i="1" s="1"/>
  <c r="AE18" i="1"/>
  <c r="AF18" i="1" s="1"/>
  <c r="AE19" i="1"/>
  <c r="AF19" i="1" s="1"/>
  <c r="AE20" i="1"/>
  <c r="AF20" i="1" s="1"/>
  <c r="AE21" i="1"/>
  <c r="AF21" i="1" s="1"/>
  <c r="AE22" i="1"/>
  <c r="AF22" i="1" s="1"/>
  <c r="AE23" i="1"/>
  <c r="AF23" i="1" s="1"/>
  <c r="AE24" i="1"/>
  <c r="AF24" i="1" s="1"/>
  <c r="AE25" i="1"/>
  <c r="AF25" i="1" s="1"/>
  <c r="AE26" i="1"/>
  <c r="AF26" i="1" s="1"/>
  <c r="AE27" i="1"/>
  <c r="AF27" i="1" s="1"/>
  <c r="AE28" i="1"/>
  <c r="AF28" i="1" s="1"/>
  <c r="AE29" i="1"/>
  <c r="AF29" i="1" s="1"/>
  <c r="AE30" i="1"/>
  <c r="AF30" i="1" s="1"/>
  <c r="AE31" i="1"/>
  <c r="AF31" i="1" s="1"/>
  <c r="AE32" i="1"/>
  <c r="AF32" i="1" s="1"/>
  <c r="AE33" i="1"/>
  <c r="AF33" i="1" s="1"/>
  <c r="AE34" i="1"/>
  <c r="AF34" i="1" s="1"/>
  <c r="AE35" i="1"/>
  <c r="AF35" i="1" s="1"/>
  <c r="AE36" i="1"/>
  <c r="AF36" i="1" s="1"/>
  <c r="AE37" i="1"/>
  <c r="AF37" i="1" s="1"/>
  <c r="AE38" i="1"/>
  <c r="AF38" i="1" s="1"/>
  <c r="AE39" i="1"/>
  <c r="AF39" i="1" s="1"/>
  <c r="AE40" i="1"/>
  <c r="AF40" i="1" s="1"/>
  <c r="AE41" i="1"/>
  <c r="AF41" i="1" s="1"/>
  <c r="AE42" i="1"/>
  <c r="AF42" i="1" s="1"/>
  <c r="AE43" i="1"/>
  <c r="AF43" i="1" s="1"/>
  <c r="AE44" i="1"/>
  <c r="AF44" i="1" s="1"/>
  <c r="AE45" i="1"/>
  <c r="AF45" i="1" s="1"/>
  <c r="AE46" i="1"/>
  <c r="AF46" i="1" s="1"/>
  <c r="AE47" i="1"/>
  <c r="AF47" i="1" s="1"/>
  <c r="AE48" i="1"/>
  <c r="AF48" i="1" s="1"/>
  <c r="AE49" i="1"/>
  <c r="AF49" i="1" s="1"/>
  <c r="AE50" i="1"/>
  <c r="AF50" i="1" s="1"/>
  <c r="AE51" i="1"/>
  <c r="AF51" i="1" s="1"/>
  <c r="AE52" i="1"/>
  <c r="AF52" i="1" s="1"/>
  <c r="AE53" i="1"/>
  <c r="AF53" i="1" s="1"/>
  <c r="AE54" i="1"/>
  <c r="AF54" i="1" s="1"/>
  <c r="AE55" i="1"/>
  <c r="AF55" i="1" s="1"/>
  <c r="AE56" i="1"/>
  <c r="AF56" i="1" s="1"/>
  <c r="AE57" i="1"/>
  <c r="AF57" i="1" s="1"/>
  <c r="AE58" i="1"/>
  <c r="AF58" i="1" s="1"/>
  <c r="AE59" i="1"/>
  <c r="AF59" i="1" s="1"/>
  <c r="AE60" i="1"/>
  <c r="AF60" i="1" s="1"/>
  <c r="AE61" i="1"/>
  <c r="AF61" i="1" s="1"/>
  <c r="AE62" i="1"/>
  <c r="AF62" i="1" s="1"/>
  <c r="AE63" i="1"/>
  <c r="AF63" i="1" s="1"/>
  <c r="AE64" i="1"/>
  <c r="AF64" i="1" s="1"/>
  <c r="AE65" i="1"/>
  <c r="AF65" i="1" s="1"/>
  <c r="AE66" i="1"/>
  <c r="AF66" i="1" s="1"/>
  <c r="AE67" i="1"/>
  <c r="AF67" i="1" s="1"/>
  <c r="AE68" i="1"/>
  <c r="AF68" i="1"/>
  <c r="AE69" i="1"/>
  <c r="AF69" i="1" s="1"/>
  <c r="AE70" i="1"/>
  <c r="AF70" i="1" s="1"/>
  <c r="AE71" i="1"/>
  <c r="AF71" i="1" s="1"/>
  <c r="AE72" i="1"/>
  <c r="AF72" i="1" s="1"/>
  <c r="AE73" i="1"/>
  <c r="AF73" i="1" s="1"/>
  <c r="AE74" i="1"/>
  <c r="AF74" i="1" s="1"/>
  <c r="AE75" i="1"/>
  <c r="AF75" i="1" s="1"/>
  <c r="AE76" i="1"/>
  <c r="AF76" i="1" s="1"/>
  <c r="AE77" i="1"/>
  <c r="AF77" i="1" s="1"/>
  <c r="AE78" i="1"/>
  <c r="AF78" i="1" s="1"/>
  <c r="AE79" i="1"/>
  <c r="AF79" i="1" s="1"/>
  <c r="AE80" i="1"/>
  <c r="AF80" i="1" s="1"/>
  <c r="AE81" i="1"/>
  <c r="AF81" i="1" s="1"/>
  <c r="AE82" i="1"/>
  <c r="AF82" i="1" s="1"/>
  <c r="AE83" i="1"/>
  <c r="AF83" i="1" s="1"/>
  <c r="AE84" i="1"/>
  <c r="AF84" i="1"/>
  <c r="AE85" i="1"/>
  <c r="AF85" i="1" s="1"/>
  <c r="AE86" i="1"/>
  <c r="AF86" i="1" s="1"/>
  <c r="AE87" i="1"/>
  <c r="AF87" i="1" s="1"/>
  <c r="AE88" i="1"/>
  <c r="AF88" i="1" s="1"/>
  <c r="AE89" i="1"/>
  <c r="AF89" i="1" s="1"/>
  <c r="AE90" i="1"/>
  <c r="AF90" i="1"/>
  <c r="AE91" i="1"/>
  <c r="AF91" i="1" s="1"/>
  <c r="AE92" i="1"/>
  <c r="AF92" i="1" s="1"/>
  <c r="AE93" i="1"/>
  <c r="AF93" i="1" s="1"/>
  <c r="AE94" i="1"/>
  <c r="AF94" i="1" s="1"/>
  <c r="AE95" i="1"/>
  <c r="AF95" i="1" s="1"/>
  <c r="AE96" i="1"/>
  <c r="AF96" i="1" s="1"/>
  <c r="AE97" i="1"/>
  <c r="AF97" i="1" s="1"/>
  <c r="AE98" i="1"/>
  <c r="AF98" i="1" s="1"/>
  <c r="AE99" i="1"/>
  <c r="AF99" i="1" s="1"/>
  <c r="AE100" i="1"/>
  <c r="AF100" i="1" s="1"/>
  <c r="AE101" i="1"/>
  <c r="AF101" i="1" s="1"/>
  <c r="AE102" i="1"/>
  <c r="AF102" i="1" s="1"/>
  <c r="AE103" i="1"/>
  <c r="AF103" i="1" s="1"/>
  <c r="AE104" i="1"/>
  <c r="AF104" i="1" s="1"/>
  <c r="AE105" i="1"/>
  <c r="AF105" i="1" s="1"/>
  <c r="AE106" i="1"/>
  <c r="AF106" i="1" s="1"/>
  <c r="AE107" i="1"/>
  <c r="AF107" i="1" s="1"/>
  <c r="AE108" i="1"/>
  <c r="AF108" i="1" s="1"/>
  <c r="AE109" i="1"/>
  <c r="AF109" i="1" s="1"/>
  <c r="AE110" i="1"/>
  <c r="AF110" i="1"/>
  <c r="AE111" i="1"/>
  <c r="AF111" i="1" s="1"/>
  <c r="AE112" i="1"/>
  <c r="AF112" i="1" s="1"/>
  <c r="AE113" i="1"/>
  <c r="AF113" i="1" s="1"/>
  <c r="AE114" i="1"/>
  <c r="AF114" i="1" s="1"/>
  <c r="AE115" i="1"/>
  <c r="AF115" i="1" s="1"/>
  <c r="AE116" i="1"/>
  <c r="AF116" i="1" s="1"/>
  <c r="AE117" i="1"/>
  <c r="AF117" i="1" s="1"/>
  <c r="AE118" i="1"/>
  <c r="AF118" i="1" s="1"/>
  <c r="AE119" i="1"/>
  <c r="AF119" i="1" s="1"/>
  <c r="AE120" i="1"/>
  <c r="AF120" i="1" s="1"/>
  <c r="AE121" i="1"/>
  <c r="AF121" i="1" s="1"/>
  <c r="AE122" i="1"/>
  <c r="AF122" i="1" s="1"/>
  <c r="AE123" i="1"/>
  <c r="AF123" i="1" s="1"/>
  <c r="AE124" i="1"/>
  <c r="AF124" i="1" s="1"/>
  <c r="AE125" i="1"/>
  <c r="AF125" i="1" s="1"/>
  <c r="AE126" i="1"/>
  <c r="AF126" i="1" s="1"/>
  <c r="AE127" i="1"/>
  <c r="AF127" i="1" s="1"/>
  <c r="AE128" i="1"/>
  <c r="AF128" i="1" s="1"/>
  <c r="AE129" i="1"/>
  <c r="AF129" i="1" s="1"/>
  <c r="AE130" i="1"/>
  <c r="AF130" i="1" s="1"/>
  <c r="AE131" i="1"/>
  <c r="AF131" i="1" s="1"/>
  <c r="AE132" i="1"/>
  <c r="AF132" i="1"/>
  <c r="AE133" i="1"/>
  <c r="AF133" i="1" s="1"/>
  <c r="AE134" i="1"/>
  <c r="AF134" i="1" s="1"/>
  <c r="AE135" i="1"/>
  <c r="AF135" i="1" s="1"/>
  <c r="AE136" i="1"/>
  <c r="AF136" i="1" s="1"/>
  <c r="AE137" i="1"/>
  <c r="AF137" i="1" s="1"/>
  <c r="AE138" i="1"/>
  <c r="AF138" i="1" s="1"/>
  <c r="AE139" i="1"/>
  <c r="AF139" i="1"/>
  <c r="AE140" i="1"/>
  <c r="AF140" i="1" s="1"/>
  <c r="AE141" i="1"/>
  <c r="AF141" i="1" s="1"/>
  <c r="AE142" i="1"/>
  <c r="AF142" i="1" s="1"/>
  <c r="AE143" i="1"/>
  <c r="AF143" i="1" s="1"/>
  <c r="AE144" i="1"/>
  <c r="AF144" i="1" s="1"/>
  <c r="AE145" i="1"/>
  <c r="AF145" i="1" s="1"/>
  <c r="AE146" i="1"/>
  <c r="AF146" i="1" s="1"/>
  <c r="AE147" i="1"/>
  <c r="AF147" i="1" s="1"/>
  <c r="AE148" i="1"/>
  <c r="AF148" i="1" s="1"/>
  <c r="AE149" i="1"/>
  <c r="AF149" i="1" s="1"/>
  <c r="AE150" i="1"/>
  <c r="AF150" i="1" s="1"/>
  <c r="AE151" i="1"/>
  <c r="AF151" i="1" s="1"/>
  <c r="AE152" i="1"/>
  <c r="AF152" i="1" s="1"/>
  <c r="AE153" i="1"/>
  <c r="AF153" i="1" s="1"/>
  <c r="AE154" i="1"/>
  <c r="AF154" i="1" s="1"/>
  <c r="AE155" i="1"/>
  <c r="AF155" i="1" s="1"/>
  <c r="AE156" i="1"/>
  <c r="AF156" i="1" s="1"/>
  <c r="AE157" i="1"/>
  <c r="AF157" i="1" s="1"/>
  <c r="AE158" i="1"/>
  <c r="AF158" i="1" s="1"/>
  <c r="AE159" i="1"/>
  <c r="AF159" i="1" s="1"/>
  <c r="AE160" i="1"/>
  <c r="AF160" i="1" s="1"/>
  <c r="AE161" i="1"/>
  <c r="AF161" i="1" s="1"/>
  <c r="AE162" i="1"/>
  <c r="AF162" i="1" s="1"/>
  <c r="AE163" i="1"/>
  <c r="AF163" i="1" s="1"/>
  <c r="AE164" i="1"/>
  <c r="AF164" i="1" s="1"/>
  <c r="AE165" i="1"/>
  <c r="AF165" i="1" s="1"/>
  <c r="AE166" i="1"/>
  <c r="AF166" i="1" s="1"/>
  <c r="AE167" i="1"/>
  <c r="AF167" i="1" s="1"/>
  <c r="AE168" i="1"/>
  <c r="AF168" i="1"/>
  <c r="AE169" i="1"/>
  <c r="AF169" i="1" s="1"/>
  <c r="AE170" i="1"/>
  <c r="AF170" i="1" s="1"/>
  <c r="AE171" i="1"/>
  <c r="AF171" i="1" s="1"/>
  <c r="AE172" i="1"/>
  <c r="AF172" i="1" s="1"/>
  <c r="AE173" i="1"/>
  <c r="AF173" i="1" s="1"/>
  <c r="AE174" i="1"/>
  <c r="AF174" i="1"/>
  <c r="AE175" i="1"/>
  <c r="AF175" i="1" s="1"/>
  <c r="AE176" i="1"/>
  <c r="AF176" i="1" s="1"/>
  <c r="AE177" i="1"/>
  <c r="AF177" i="1" s="1"/>
  <c r="AE178" i="1"/>
  <c r="AF178" i="1" s="1"/>
  <c r="AE179" i="1"/>
  <c r="AF179" i="1" s="1"/>
  <c r="AE180" i="1"/>
  <c r="AF180" i="1" s="1"/>
  <c r="AE181" i="1"/>
  <c r="AF181" i="1" s="1"/>
  <c r="AE182" i="1"/>
  <c r="AF182" i="1" s="1"/>
  <c r="AE183" i="1"/>
  <c r="AF183" i="1" s="1"/>
  <c r="AE184" i="1"/>
  <c r="AF184" i="1" s="1"/>
  <c r="AE185" i="1"/>
  <c r="AF185" i="1" s="1"/>
  <c r="AE186" i="1"/>
  <c r="AF186" i="1" s="1"/>
  <c r="AE187" i="1"/>
  <c r="AF187" i="1"/>
  <c r="AE188" i="1"/>
  <c r="AF188" i="1" s="1"/>
  <c r="AE189" i="1"/>
  <c r="AF189" i="1" s="1"/>
  <c r="AE190" i="1"/>
  <c r="AF190" i="1" s="1"/>
  <c r="AE191" i="1"/>
  <c r="AF191" i="1" s="1"/>
  <c r="AE192" i="1"/>
  <c r="AF192" i="1" s="1"/>
  <c r="AE193" i="1"/>
  <c r="AF193" i="1" s="1"/>
  <c r="AE194" i="1"/>
  <c r="AF194" i="1" s="1"/>
  <c r="AE195" i="1"/>
  <c r="AF195" i="1" s="1"/>
  <c r="AE196" i="1"/>
  <c r="AF196" i="1" s="1"/>
  <c r="AE197" i="1"/>
  <c r="AF197" i="1" s="1"/>
  <c r="AE198" i="1"/>
  <c r="AF198" i="1" s="1"/>
  <c r="AE199" i="1"/>
  <c r="AF199" i="1" s="1"/>
  <c r="AE200" i="1"/>
  <c r="AF200" i="1" s="1"/>
  <c r="AE201" i="1"/>
  <c r="AF201" i="1" s="1"/>
  <c r="AE202" i="1"/>
  <c r="AF202" i="1" s="1"/>
  <c r="AE203" i="1"/>
  <c r="AF203" i="1" s="1"/>
  <c r="AE204" i="1"/>
  <c r="AF204" i="1"/>
  <c r="AE205" i="1"/>
  <c r="AF205" i="1" s="1"/>
  <c r="AE13" i="1"/>
  <c r="AF13" i="1" s="1"/>
  <c r="AF8" i="1" l="1"/>
  <c r="AE8" i="1"/>
  <c r="AH8" i="1"/>
  <c r="AI8" i="1" l="1"/>
</calcChain>
</file>

<file path=xl/sharedStrings.xml><?xml version="1.0" encoding="utf-8"?>
<sst xmlns="http://schemas.openxmlformats.org/spreadsheetml/2006/main" count="3756" uniqueCount="959">
  <si>
    <t>Идентификатор из внешней системы                                     (необязательное поле)</t>
  </si>
  <si>
    <t>Тип действия</t>
  </si>
  <si>
    <t>№ п/п</t>
  </si>
  <si>
    <t>Наименование Заказчика</t>
  </si>
  <si>
    <t xml:space="preserve">Код по ЕНС ТРУ </t>
  </si>
  <si>
    <t>Наименование закупаемых ТРУ</t>
  </si>
  <si>
    <t>Краткая характеристика ТРУ</t>
  </si>
  <si>
    <t>Способ закупок</t>
  </si>
  <si>
    <t>Основания для закупок способом «Тендер путем проведения конкурентных переговоров»; "В рамках внутрихолдинговой кооперации"; "Из одного источника"</t>
  </si>
  <si>
    <t>Приоритет закупок</t>
  </si>
  <si>
    <t>Прогноз местного содержания</t>
  </si>
  <si>
    <t>Код КАТО места осуществления закупок</t>
  </si>
  <si>
    <t xml:space="preserve">Адрес осуществления закупок </t>
  </si>
  <si>
    <t>Месяц осуществления закупок</t>
  </si>
  <si>
    <t>Страна поставки товаров, выполнения работ, оказания услуг</t>
  </si>
  <si>
    <t>Код КАТО места поставки товаров, выполнения работ, оказания услуг</t>
  </si>
  <si>
    <t>Адрес поставки товара, выполнения работ, оказания услуг</t>
  </si>
  <si>
    <t xml:space="preserve"> Условия поставки товаров по  ИНКОТЕРМС 2010</t>
  </si>
  <si>
    <t>Сроки поставки товаров, выполнения работ, оказания услуг (необходимо заполнить или графы 17-18, или графу 19, или графы 20-21)</t>
  </si>
  <si>
    <t>Условия оплаты</t>
  </si>
  <si>
    <t>Единица измерения ТРУ</t>
  </si>
  <si>
    <t>Признак расчета суммы «С НДС/Без НДС»</t>
  </si>
  <si>
    <t>БИН организатора  закупок</t>
  </si>
  <si>
    <t>Дополнительная характеристика работ и услуг</t>
  </si>
  <si>
    <t>Дополнительная характеристика товара</t>
  </si>
  <si>
    <t>Элемент затрат</t>
  </si>
  <si>
    <t>Укрупненная группировка номенклатурных позиций</t>
  </si>
  <si>
    <t>Вид закупок</t>
  </si>
  <si>
    <t>с даты подписания договора, в течение</t>
  </si>
  <si>
    <t xml:space="preserve">с даты подписания договора   </t>
  </si>
  <si>
    <t>в определенный период</t>
  </si>
  <si>
    <t>предоплата, %</t>
  </si>
  <si>
    <t>промежуточный платеж (по факту), %</t>
  </si>
  <si>
    <t>окончательный платеж, %</t>
  </si>
  <si>
    <t>количество, объем</t>
  </si>
  <si>
    <t>маркетинговая цена                             за единицу, без учета НДС,  тенге</t>
  </si>
  <si>
    <t>сумма, планируемая                    для закупок ТРУ, без учета НДС,  тенге</t>
  </si>
  <si>
    <t>сумма,  планируемая                         для закупок ТРУ,с  учетом НДС, тенге</t>
  </si>
  <si>
    <t>на  казахском  языке</t>
  </si>
  <si>
    <t>на  русском  языке</t>
  </si>
  <si>
    <t>Атрибут 1</t>
  </si>
  <si>
    <t>количество дней</t>
  </si>
  <si>
    <t>тип дней</t>
  </si>
  <si>
    <t>месяц  по___</t>
  </si>
  <si>
    <t>месяц  с___</t>
  </si>
  <si>
    <t>наименование товара</t>
  </si>
  <si>
    <t>на казахском языке</t>
  </si>
  <si>
    <t>на русском языке</t>
  </si>
  <si>
    <t>филиал ТОО «КТЖ-Грузовые перевозки»- «Илецк»</t>
  </si>
  <si>
    <t>ЗЦП</t>
  </si>
  <si>
    <t>461504 Оренбургская область. г. Соль-Илецк, улица Вокзальная б/н</t>
  </si>
  <si>
    <t>RU</t>
  </si>
  <si>
    <t>796 Штука</t>
  </si>
  <si>
    <t>10170000214</t>
  </si>
  <si>
    <t>12.2024</t>
  </si>
  <si>
    <t>С НДС</t>
  </si>
  <si>
    <t>461504 Оренбургская область. г. Соль-Илецк, улица Вокзальная б/н </t>
  </si>
  <si>
    <t>331215.300.000000</t>
  </si>
  <si>
    <t>Работы по ремонту/модернизации кранов и другого подъемного оборудования/погрузочно-разгрузочного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</si>
  <si>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</si>
  <si>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ОРУ сторонние</t>
  </si>
  <si>
    <t>Ремонт и техническое обслуживание оборудования, машин и механизмов</t>
  </si>
  <si>
    <t>Работы</t>
  </si>
  <si>
    <t>Перечень товаров, работ и услуг на 2025 год филиала товарищества с ограниченной ответственностью «КТЖ-Грузовые перевозки»-«Илецк»</t>
  </si>
  <si>
    <t>DDP</t>
  </si>
  <si>
    <t>112 Литр (куб. дм.)</t>
  </si>
  <si>
    <t>360 Прочие характеристики</t>
  </si>
  <si>
    <t>Материалы</t>
  </si>
  <si>
    <t>ГСМ (бензин, дизтопливо, мазут, керосин)</t>
  </si>
  <si>
    <t xml:space="preserve">Товары
</t>
  </si>
  <si>
    <t>Топливо</t>
  </si>
  <si>
    <t>Товары</t>
  </si>
  <si>
    <t>79 ГОСТ</t>
  </si>
  <si>
    <t>192026.510.000001</t>
  </si>
  <si>
    <t>Топливо дизельное</t>
  </si>
  <si>
    <t>зимнее</t>
  </si>
  <si>
    <t xml:space="preserve"> 305-2013 
-шi МЕМСТ</t>
  </si>
  <si>
    <t xml:space="preserve">ГОСТ 305-2013 
</t>
  </si>
  <si>
    <t>дизельді, қатаю температурасы -35-- 45°С жоғары емес, тығыздығы 20 °С кезінде 840 кг/м3 артық емес, қысқы,</t>
  </si>
  <si>
    <t xml:space="preserve">дизельное, температура застывания не выше -35-- 45°С, плотность при 20 °С не более 840 кг/м3, зимнее, </t>
  </si>
  <si>
    <t>192026.510.000000</t>
  </si>
  <si>
    <t>летнее</t>
  </si>
  <si>
    <t>Дизельдi, қату температура және одан жоғарысы - 10, м3 тығыздық 20 болғанда 860 кгтен аспайтын, жастағы</t>
  </si>
  <si>
    <t xml:space="preserve">Дизельное, температура застывания не выше -10°С, плотность при 20 °С не более 860 кг/м3, летнее, </t>
  </si>
  <si>
    <t>ОИ</t>
  </si>
  <si>
    <t>2026</t>
  </si>
  <si>
    <t xml:space="preserve">658424 Алтайский край , Локтевский район , г.Горняк , ул.Вокзальная 95А ст.Неверовская </t>
  </si>
  <si>
    <t>Услуги</t>
  </si>
  <si>
    <t>331711.100.000016</t>
  </si>
  <si>
    <t>Работы по ремонту оборудования железнодорожного транспорта</t>
  </si>
  <si>
    <t>Работы по ремонту оборудования/узлов/ агрегатов железнодорожного транспорта</t>
  </si>
  <si>
    <t>Пайдаланылған №483 ауа бөлгішін жөндеу(магистральды бөлім))</t>
  </si>
  <si>
    <t>Ремонт использованного воздухораспределителя №483(магистральная часть)</t>
  </si>
  <si>
    <t>Пайдаланылған №483 ауа таратқышын жөндеу( басты бөлім)</t>
  </si>
  <si>
    <t>Ремонт использованного воздухораспределителя №483( главная часть)</t>
  </si>
  <si>
    <t xml:space="preserve">КДЕ-163 кранын ағымдағы жөндеу: ауыстыруға жататын тізбе: жебені көтеру редукторы 1 дана, 220 В 2 дана магниттік Стартер, 2 фазалы контактор 1 дана, 3 фазалы контактор 1 дана, жүк көтергіш электромагнит 1 дана, тежегіш муфтасы 2 дана, ТКТ тежегіші-300 м 2 дана, МТГ-312 электр қозғалтқышы-8 1 дана, ТКГ-200 тежегіші 1 дана, МТН 412-8 электр қозғалтқышы 2 дана, бұрылу механизмінің муфтасы 1 дана._x000D_
_x000D_
</t>
  </si>
  <si>
    <t xml:space="preserve">Текущий ремонт крана КДЭ-163: Перечень подлежащих замене: редуктор подъёма стрелы 1 шт., магнитный пускатель 220 В 2 шт., контактор 2 фазный 1 шт., контактор 3 фазный 1 шт., электромагнит грузоподьемный 1 шт., муфта тормозная 2 шт., тормоз ТКТГ-300 м 2 шт., электродвигатель МТГ-312-8 1 шт., тормоз ТКГ-200  1 шт., электродвигатель МТН 412-8  2 шт., муфта механизма поворота 1 шт. в расчет работ принимаются услуги по ремонту  с у четом стоимости запасных частей
</t>
  </si>
  <si>
    <t>711219.900.010002</t>
  </si>
  <si>
    <t>Работы по природоохранному проектированию</t>
  </si>
  <si>
    <t>Рұқсат етілген шығарындылар нормативтерін әзірлеу. Орынбор облысы бойынша тұтынушылардың құқықтары мен адам әл-ауқатын қорғау саласындағы қадағалау жөніндегі федералды қызмет басқармасының (НДВ) санитарлық-эпидемиологиялық қорытындысын алу (НОДГП-15 Илецк)</t>
  </si>
  <si>
    <t>Разработка нормативов допустимых выбросов. Получение санитарно-эпидемиологического заключения (НДВ) Управления Федеральной службы по надзору в сфере защиты прав потребителей  и благополучия человека по Оренбургской области (НОДГП-15 Илецк)</t>
  </si>
  <si>
    <t>Охрана труда (природоохранные мероприятия)</t>
  </si>
  <si>
    <t>Қолайсыз метеорологиялық жағдайларда (НМУ) іс-шаралар тізбесін әзірлеу немесе оларды әзірлеу қажеттілігінің негіздемесі. Орынбор облысының Табиғи ресурстар, экология және мүліктік қатынастар министрлігінде келісуді сүйемелдеу. (НОДГП-15 Илецк)</t>
  </si>
  <si>
    <t>Разработка перечня мероприятий при неблагоприятных метеорологических условиях (НМУ) или обоснование необходимости их разработки. Сопровождение согласования в Министерстве природных ресурсов, экологии и имущественных отношений Оренбургской области. (НОДГП-15 Илецк)</t>
  </si>
  <si>
    <t>Қалдықтардың түзілу нормативтерінің және оларды орналастыруға лимиттердің жобасын әзірлеу (ПНООЛР) НОДГП-15 Илецк.</t>
  </si>
  <si>
    <t>Разработка проекта нормативов образования отходов и лимитов на их размещение (ПНООЛР) НОДГП-15 Илецк.</t>
  </si>
  <si>
    <t>Илецк НОДГП-15 қоршаған ортаға әсері туралы Декларацияны әзірлеу</t>
  </si>
  <si>
    <t>Разработка Декларации о воздействии на окружающую среду (ДВОС) НОДГП-15 Илецк.</t>
  </si>
  <si>
    <t>Нодгп-15 Илецк атмосфералық ауаға ластаушы заттардың көздері мен шығарындыларына түгендеу жүргізу есебі</t>
  </si>
  <si>
    <t>Отчет проведения инвентаризации источников и выбросов загрязняющих веществ в атмосферный воздух НОДГП-15 Илецк</t>
  </si>
  <si>
    <t>НОДГП-15 филиалы үшін санитариялық-қорғау аймағының (СҚА) шекаралары мен өлшемдерін негіздеу жобасын әзірлеу.</t>
  </si>
  <si>
    <t xml:space="preserve">Разработка проекта обоснования границ и размеров санитарно-защитной зоны (СЗЗ)  для филиала НОДГП-15. </t>
  </si>
  <si>
    <t>802010.000.000004</t>
  </si>
  <si>
    <t>Услуги по техническому обслуживанию пожарной/охранной сигнализации/систем тушения/видеонаблюдения и аналогичного оборудования</t>
  </si>
  <si>
    <t>055 Метр квадратный</t>
  </si>
  <si>
    <t>ҚР ҚН талаптарына сәйкес өрт-күзет сигнализациясына техникалық қызмет көрсету жөніндегі қызметтер 2.02-11-2002 "ғимараттарды,үй-жайларды және құрылыстарды автоматты өрт дабылы жүйелерімен, автоматты өрт сөндіру қондырғыларымен жабдықтау және адамдарды өрт туралы хабардар ету нормалары". Бұл қызмет ай сайын жүргізіледі.</t>
  </si>
  <si>
    <t>Услуги по техническому обслуживанию пожарно-охранной сигнализациисогласно требований СН РК 2.02-11-2002 "Нормы оборудования зданий,помещений и сооружений системами автоматической пожарной сигнализацииавтоматической установками пожаротушения и оповещения людей о пожаре". Данная услуга проводиться ЕЖЕМЕСЯЧНО.</t>
  </si>
  <si>
    <t>Пожаро-охранные услуги и огнезащитная обработка</t>
  </si>
  <si>
    <t>749014.000.000000</t>
  </si>
  <si>
    <t>Услуги по прогнозу погоды и метеорологии</t>
  </si>
  <si>
    <t>услуга</t>
  </si>
  <si>
    <t>Метрологиялық және гидрологиялық мониторинг және қоршаған ортаны бақылау, аязды күндері жұмысшыларға жұмыстан шығуы үшін аязды күндер туралы анықтама беру</t>
  </si>
  <si>
    <t>Метерологический и гидрологический мониторинги и мониторинг состояния окружающей среды, выдача справки о подтверждении морозных дней для оплаты выхода работников на работу в морозные дни</t>
  </si>
  <si>
    <t>Прочие</t>
  </si>
  <si>
    <t>Охрана труда</t>
  </si>
  <si>
    <t>749020.000.000012</t>
  </si>
  <si>
    <t>Услуги по страхованию автомобильного транспорта</t>
  </si>
  <si>
    <t>Без НДС</t>
  </si>
  <si>
    <t>УАЗ-220694-04 (шақыру), ГАЗ-27527 (Бұлғын), ВАЗ - 21310 (Нива), УАЗ - Патриот (31638-227-230), УАЗ-390940 (Тент), Тойота Камри көлік құралдары иелерінің азаматтық-құқықтық жауапкершілігін сақтандыру.</t>
  </si>
  <si>
    <t>Страхование гражданско-правовой ответственности владельцев транспортных средств УАЗ-220694-04 (Вызывная), ГАЗ - 27527 (Соболь), ВАЗ - 21310 (Нива), УАЗ-Патриот (31638-227-230), УАЗ-390940 (Тент), Тойота Камри.</t>
  </si>
  <si>
    <t>Страхование</t>
  </si>
  <si>
    <t>ГАЗ-САЗ-35071 (Самосвал), КО-503В 2 (Ассенизатор), ГАЗ-САЗ-3507 (Самосвал)көлік құралдары иелерінің азаматтық-құқықтық жауапкершілігін сақтандыру</t>
  </si>
  <si>
    <t xml:space="preserve">Страхование гражданско-правовой ответственности владельцев транспортных средств ГАЗ-САЗ-35071 (Самосвал), КО-503-В2 (Ассенизатор), ГАЗ-САЗ-3507 (Самосвал) </t>
  </si>
  <si>
    <t>Т-40 (Трактор), ЭО 2621 В3 (Трактор)көлік құралдары иелерінің азаматтық – құқықтық жауапкершілігін сақтандыру</t>
  </si>
  <si>
    <t>Страхование гражданско-правовой ответственности владельцев транспортных средств Т – 40 (Трактор), ЭО 2621 В3 (Трактор)</t>
  </si>
  <si>
    <t>712014.000.000000</t>
  </si>
  <si>
    <t>Услуги по техническому контролю (осмотру) дорожных транспортных средств</t>
  </si>
  <si>
    <t>автокөлікті диагностикалау, ақпараттық-диагностикалық картаны қалыптастыру, техникалық жарақтандыруды тексеру, автокөліктің уыттылығын тексеру. УАЗ-220694-04 (шақыру), ГАЗ - 27527 (Бұлғын), ВАЗ - 21310 (Нива), УАЗ-Патриот (31638-227-230), УАЗ-390940 (Тент), Тойота Камри жеңіл, жүк автомашиналары мен автобустарын техникалық байқау.</t>
  </si>
  <si>
    <t>диагностика автотранспорта, формирование информационно-диагностической карты, проверка технической оснащенности, проверка автотранспорта натоксичность. техосмотр легковых, грузовых автомашин и автобусов УАЗ-220694-04 (Вызывная), ГАЗ - 27527 (Соболь), ВАЗ - 21310 (Нива), УАЗ-Патриот (31638-227-230), УАЗ-390940 (Тент), Тойота Камри.</t>
  </si>
  <si>
    <t>Содержание и техобслуживание автотранспорта, спецавтотранспорта</t>
  </si>
  <si>
    <t>автокөлікті диагностикалау, ақпараттық-диагностикалық картаны қалыптастыру, техникалық жарақтандыруды тексеру, автокөліктің уыттылығын тексеру. ГАЗ-САЗ-35071 (Самосвал), КО-503-В2 (ассенизациялық), Т – 40 (Трактор), ЭО 2621 В3 (Трактор), ГАЗ-САЗ-3507 (Самосвал)жеңіл, жүк автомашиналары мен автобустарын техникалық байқау</t>
  </si>
  <si>
    <t>диагностика автотранспорта, формирование информационно-диагностическойкарты, проверка технической оснащенности, проверка автотранспорта натоксичность. техосмотр легковых, грузовых автомашин и автобусов  ГАЗ-САЗ-35071 (Самосвал), КО-503-В2 (Ассенизационная), Т – 40 (Трактор), ЭО 2621 В3 (Трактор), ГАЗ-САЗ-3507 (Самосвал)</t>
  </si>
  <si>
    <t>381129.000.000000</t>
  </si>
  <si>
    <t>Услуги по вывозу (сбору) неопасных отходов/имущества/материалов</t>
  </si>
  <si>
    <t>113 Метр кубический</t>
  </si>
  <si>
    <t>Тұрмыстық қатты қалдықтарды шығару және көму</t>
  </si>
  <si>
    <t>Вывоз и захоронение твердых бытовых отходов</t>
  </si>
  <si>
    <t>Охрана труда (аттестация рабочих мест, природоохранные мероприятия, разработка ПДВ, ПДС, инструментальные замеры, проведение хим.анализов, разработка эколог.паспорта, охрана и воздействие на окружающую среду (ОВОС), демеркуризация, деактивация, производственный мониторинг источников выбросов).</t>
  </si>
  <si>
    <t>841212.000.000005</t>
  </si>
  <si>
    <t>Услуги по предсменному (предрейсовому)/ послесменному (послерейсовому) медицинскому осмотру персонала</t>
  </si>
  <si>
    <t>человек</t>
  </si>
  <si>
    <t>Сапар алдындағы (ауысым алдындағы) медициналық куәландыру (қызметті Орынбор ауруханасы NUZ OKB ұсынады)</t>
  </si>
  <si>
    <t xml:space="preserve">Предрейсовый (предсменный) медицинский осмотр </t>
  </si>
  <si>
    <t>Медицинские услуги</t>
  </si>
  <si>
    <t xml:space="preserve"> Оренбургская обл. ст.Акбулак</t>
  </si>
  <si>
    <t>Сапар алдындағы (ауысым алдындағы) медициналық куәландыру (Қызметті Ақбұлақ аудандық ауруханасы көрсетеді)</t>
  </si>
  <si>
    <t>841212.033.000000</t>
  </si>
  <si>
    <t>Услуги по периодическому медицинскому осмотру персонала</t>
  </si>
  <si>
    <t>Зиянды және қауіпті еңбек жағдайларында жұмыс істейтін персоналды, сондай-ақ пойыздардың қозғалысына тікелей байланысты жұмысшыларды міндетті профилактикалық медициналық тексеруден өткізу (ҚЫЗМЕТ КУЛУНДИН СТРАМАСЫ арқылы көрсетіледі)</t>
  </si>
  <si>
    <t>Обязательноые профилактические медицинские осмотры персонала (периодические), работающие с вредными и опасными условиями труда, а так же работников, непосредственно связанных с движением поездов.</t>
  </si>
  <si>
    <t xml:space="preserve">Зиянды және қауіпті еңбек жағдайымен жұмыс жасайтын қызметкерлерді, сондай-ақ пойыздардың қозғалысымен тікелей байланысты жұмысшыларды міндетті мерзімді медициналық тексерістен өткізу </t>
  </si>
  <si>
    <t>Обязательноые профилактические медицинские осмотры персонала(периодические), работающие с вредными и опасными условиями труда, а так же работников, непосредственно связанных с движением поездов.</t>
  </si>
  <si>
    <t>682012.960.000000</t>
  </si>
  <si>
    <t>Услуги по аренде административных/производственных помещений</t>
  </si>
  <si>
    <t>59-1-14</t>
  </si>
  <si>
    <t>461504 Оренбургская область, ст.Цвиллинга</t>
  </si>
  <si>
    <t>Ғимарат - Цвилинге жолаушылар станциясы, ауданы 64,8 м2</t>
  </si>
  <si>
    <t>Здание пассажирское ст.Цвилинга, площадью 64,8м2</t>
  </si>
  <si>
    <t>Аренда помещений</t>
  </si>
  <si>
    <t>461504 Оренбургская область, рзд.25</t>
  </si>
  <si>
    <t>№ 25 жолаушылар ғимараты, ауданы 67.2 м5</t>
  </si>
  <si>
    <t>Здание пассажирское разъезд № 25, площадью 67,2м5</t>
  </si>
  <si>
    <t>461504 Оренбургская область, г.Соль-Илецк, улица Вокзальная б/н, ст.Илецк</t>
  </si>
  <si>
    <t>Ғимаратта душ және киім-кешек бөлмесі бар Илецк 1 (МЧУ шеберханалары), ауданы 119,9 м2</t>
  </si>
  <si>
    <t>Здание душевой и гардеробной ст. Илецк 1 (мастерские МЧУ), площадью108,70м2</t>
  </si>
  <si>
    <t>Тұрғын үй ғимараты Илецк 1, ауданы 672,1 м2</t>
  </si>
  <si>
    <t>Здание бытового корпуса ст. Илецк 1, площадью 672,1 м2</t>
  </si>
  <si>
    <t>461504 Оренбургская область, ст.Акбулак</t>
  </si>
  <si>
    <t>Ғимарат - қойма (тауарлар кеңсесі) ст. Ақбұлақ, ауданы 41,2 м2</t>
  </si>
  <si>
    <t>Здание кладовая (товарная контора) ст. Акбулак, площадью 41,2 м2</t>
  </si>
  <si>
    <t>Өнер негізі бар таразының ғимараты (қорап). Ақбұлақ, ауданы 8,4 м.</t>
  </si>
  <si>
    <t>Здание (будка) весов с фундаментом ст. Акбулак, площадью 8,4 м.</t>
  </si>
  <si>
    <t>Бөлме эстафетасының операторы (стенд) 1 ас қасық. Илецк 1, ауданы 8 м2.</t>
  </si>
  <si>
    <t>Здание (будка) помещения оператора релейной 1 ст. Илецк 1,площадью 8 м2.</t>
  </si>
  <si>
    <t>Гараж ст. Бар әкімшілік және қызмет көрсету ғимараты. Илецк 1, ауданы 64,20 м2</t>
  </si>
  <si>
    <t>Здание административно бытового корпуса с гаражом ст. Илецк 1, площадью 64,20 м2</t>
  </si>
  <si>
    <t>531012.200.000001</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</si>
  <si>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</si>
  <si>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</si>
  <si>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месяц</t>
  </si>
  <si>
    <t>пошта қызметтерінің кешені.  (бандероль хаттары)</t>
  </si>
  <si>
    <t>комплекс почтовых услуг.  (письма бандероли)</t>
  </si>
  <si>
    <t>Услуги почты</t>
  </si>
  <si>
    <t>почталық қызметтер кешені (посылкалар)</t>
  </si>
  <si>
    <t>комплекс почтовых услуг (посылки)</t>
  </si>
  <si>
    <t>комплекс почтовых услуг (марки)</t>
  </si>
  <si>
    <t>611011.200.000000</t>
  </si>
  <si>
    <t>Услуги телефонной связи</t>
  </si>
  <si>
    <t>Услуги фиксированной местной, междугородней, международной телефонной связи</t>
  </si>
  <si>
    <t>Телекоммуникациялық қызметтер</t>
  </si>
  <si>
    <t xml:space="preserve">Телекоммуникационные услуги </t>
  </si>
  <si>
    <t>Услуги связи</t>
  </si>
  <si>
    <t>620920.000.000014</t>
  </si>
  <si>
    <t>Услуги по пользованию программными продуктами</t>
  </si>
  <si>
    <t>Услуги по пользованию программными продуктами, находящимся в удаленном доступе</t>
  </si>
  <si>
    <t>Анықтамалық-құқықтық жүйе жиынтығы
ГАРАНТЗаңды анықтамалық-ақпараттық жүйеге пайдалану құқығына лицензиялар беру бойынша қызметтер</t>
  </si>
  <si>
    <t>Услуги по предоставлению лицензий на право использования к юридической справочно-информационной системой Комплект справочно-правовой системы ГАРАНТ</t>
  </si>
  <si>
    <t>Прочие услуги</t>
  </si>
  <si>
    <t>712019.000.000005</t>
  </si>
  <si>
    <t>Услуги по поверке средств измерений</t>
  </si>
  <si>
    <t xml:space="preserve">Механикалық тасымалдау салмағын мезгіл-мезгіл калибрлеу 150,0 тн Илецк к., </t>
  </si>
  <si>
    <t xml:space="preserve">Периодическая поверка механических вагонных весов 150,0 тн ст.Илецк, Услуга по поверке механических вагонных весов, подлежат периодической поверке один раз в год.
При проведении поверки должны быть выполнены следующие проведенные операции: - внешний осмотр;- опробование;-определение непостоянства показаний ненагруженных вагонов;- определение независимости показаний весов от положения груза на платформе;- определение погрешности взвешивания весов;- определение чувствительности весов.При проведении поверки применяются следующие средства измерений:- весоповерочный вагон с гирями класса точности М 1 по ГОСТ OIML 111-1; - часы с погрешностью не более +/- 0,1 сек.
Подготовку весов к поверке проводят методами, приведенными в паспорте на весы.
Положительные результаты первичной и периодической поверок весов оформляют выдачей сертификата о поверке установленной формы и нанесением оттиска поверительного клейма в месте, предусмотренном в эксплуатационной документации на весы конкретного типа и записью в  техническом паспорте.
Пригодными к применению в течение межповерочного интервала признают вагонные весы, поверка которых, выполненная в соответствии с требованиями методики поверки, подтверждает их соответствие метрологическим и техническим требованиям к данным средствам измерений.
       Поставщик обеспечивает:
     - бесперебойную работу механических вагонных весов в течении  межповерочного периода, в случаях  возникновения неисправностей или сбоев в работе весового оборудования устраняет  возникшие неисправности за счёт собственных средств. 
     - сохранность механических весов, в период проведения услуги по поверке.
      Поверка для механических вагонных весов, предназначенных для статического взвешивания, осуществляется в полном объеме и в соответствии  с СТ РК 2.247-2012 («Весы вагонные для статического взвешивания. Методика поверки»), эксплуатационной документацией на весы конкретного типа.
</t>
  </si>
  <si>
    <t>Метрология (поверка и ремонт приборов, средств измерений, обследование объектов котлонадзора, проведение эксперизы (акредитация, постакредитация), измерение электрических и механических величин) и сертификация</t>
  </si>
  <si>
    <t>Оренбургская обл. ст.Акбулак</t>
  </si>
  <si>
    <t>Механикалық тасымалдау салмағын мезгіл-мезгіл калибрлеу 150,0 тн  Ст. Ақ бұлақ.</t>
  </si>
  <si>
    <t>Периодическая поверка механических вагонных весов 150,0 тн  ст. Ак-булак. Услуга по поверке механических вагонных весов, подлежат периодической поверке один раз в год. При проведении поверки должны быть выполнены следующие проведенные операции:
- внешний осмотр; - опробование; -определение непостоянства показаний ненагруженных вагонов; - определение независимости показаний весов от положения груза на платформе; - определение погрешности взвешивания весов; - определение чувствительности весов. При проведении поверки применяются следующие средства измерений: - весоповерочный вагон с гирями класса точности М 1 по ГОСТ OIML 111-1; - часы с погрешностью не более +/- 0,1 сек. Подготовку весов к поверке проводят методами, приведенными в паспорте на весы. Положительные результаты первичной и периодической поверок весов оформляют выдачей сертификата о поверке установленной формы и нанесением оттиска поверительного клейма в месте, предусмотренном в эксплуатационной документации на весы конкретного типа и записью в  техническом паспорте. Пригодными к применению в течение межповерочного интервала признают вагонные весы, поверка которых, выполненная в соответствии с требованиями методики поверки, подтверждает их соответствие метрологическим и техническим требованиям к данным средствам измерений. Поставщик обеспечивает: - бесперебойную работу механических вагонных весов в течении  межповерочного периода, в случаях  возникновения неисправностей или сбоев в работе весового оборудования устраняет  возникшие неисправности за счёт собственных средств. - сохранность механических весов, в период проведения услуги по поверке. Поверка для механических вагонных весов, предназначенных для статического взвешивания, осуществляется в полном объеме и в соответствии  с СТ РК 2.247-2012 («Весы вагонные для статического взвешивания. Методика поверки»), эксплуатационной документацией на весы конкретного типа.</t>
  </si>
  <si>
    <t>Тоқсан сайын механикалық тасымалдау салмағын 150,0 тонна , Ақбұлақ көшелері бойынша тексеру</t>
  </si>
  <si>
    <t>Квартальная поверка  механических вагонных весов 150,0 тн  ст.Ак-булак. Услуга по проверке механических вагонных весов осуществляется ежеквартально, за исключением квартала, в котором проводится поверка данных весов. При проверке осуществляются следующие виды работ: внешний осмотр весов, определение смещения весового рельса, «затиров» между рельсами; проверка технического состояния грузоприемного устройства, очистка от грязи, влаги, ржавчины; подъем платформы; разборка – сборка механизмов и регулировка весов; шлифовка и заточка призм, подушек и серег с термообработкой; очистка всех призм и подушек от коррозии и от старой краски, отчистка от грязи и мусора, откачка воды из котлованов весов; проверка состояния затяжки болтов и гаек крепления весового рельса; ремонт щитков, дверок, настила фартуков, гиредержателей и других деталей; устранение неисправностей фундамента, водоотводов и путей; проверка показаний весов; регулировка весов; - обеспечение сохранности механических весов, в период проведения услуги по проверке. При проведении поверки применяются следующие средства измерений:- весоповерочный вагон с гирями класса точности М 1 по ГОСТ OIML 111-1. При этом регламентированное ежеквартальная проверка подразумевает собой постоянный контроль со стороны Потенциального Поставщика за работоспособностью вагонных весов и гарантийные обязательства в случае отказа в работе вагонных весов на весь период заключения договора. При этом гарантийные обязательства продлеваются на время, в течение которого средства измерения массы грузов не могли использоваться из-за обнаруженных недостатков, при условии извещения  Поставщика о выявленных недостатках. Проверка для механических вагонных весов, предназначенных для статического взвешивания, осуществляется в полном объеме и в соответствии  СТ РК 2.247-2012 («Весы вагонные для статического взвешивания. Методика поверки»), эксплуатационной документацией на весы конкретного типа, но без нанесения оттиска поверительного клейма (клеймения).</t>
  </si>
  <si>
    <t>Тоқсан сайын механикалық тасымалдау салмағын 150,0 тонна Илецк, көшелері бойынша тексеру</t>
  </si>
  <si>
    <t xml:space="preserve">Квартальная поверка  механических вагонных весов 150,0 тн ст.Илецк, Услуга по проверке механических вагонных весов осуществляется ежеквартально, за исключением квартала, в котором проводится поверка данных весов. При проверке осуществляются следующие виды работ: внешний осмотр весов, определение смещения весового рельса, «затиров» между рельсами; проверка технического состояния грузоприемного устройства, очистка от грязи, влаги, ржавчины; подъем платформы; разборка – сборка механизмов и регулировка весов; шлифовка и заточка призм, подушек и серег с термообработкой; очистка всех призм и подушек от коррозии и от старой краски, отчистка от грязи и мусора, откачка воды из котлованов весов; проверка состояния затяжки болтов и гаек крепления весового рельса; ремонт щитков, дверок, настила фартуков, гиредержателей и других деталей; устранение неисправностей фундамента, водоотводов и путей; проверка показаний весов; регулировка весов;  - обеспечение сохранности механических весов, в период проведения услуги по проверке. При проведении поверки применяются следующие средства измерений: - весоповерочный вагон с гирями класса точности М 1 по ГОСТ OIML 111-1. При этом регламентированное ежеквартальная проверка подразумевает собой постоянный контроль со стороны Потенциального Поставщика за работоспособностью вагонных весов и гарантийные обязательства в случае отказа в работе вагонных весов на весь период заключения договора. При этом гарантийные обязательства продлеваются на время, в течение которого средства измерения массы грузов не могли использоваться из-за обнаруженных недостатков, при условии извещения  Поставщика о выявленных недостатках. Проверка для механических вагонных весов, предназначенных для статического взвешивания, осуществляется в полном объеме и в соответствии  СТ РК 2.247-2012 («Весы вагонные для статического взвешивания. Методика поверки»), эксплуатационной документацией на весы конкретного типа, но без нанесения оттиска поверительного клейма (клеймения).
</t>
  </si>
  <si>
    <t>812913.000.000000</t>
  </si>
  <si>
    <t>Услуги санитарные (дезинфекция, дезинсекция, дератизация и аналогичные)</t>
  </si>
  <si>
    <t>Дератизация дегеніміз - кеміргіштердің адамға зиянды әсерін жою және (немесе) азайту арқылы адам өміріне қолайлы жағдай туғызу, халықтың санитарлық-эпидемиологиялық салауаттылығын қамтамасыз ету мақсатында жүзеге асырылатын, кеміргіштер санын реттеуге бағытталған ұйымдастырушылық, санитарлық, техникалық, санитарлық-гигиеналық және жою шараларының жүйесі.</t>
  </si>
  <si>
    <t>Дератизация - система организационных, санитарно - технических, санитарно - гигиенических и истребительных мероприятий, направленных на регулирование численности грызунов, осуществляется с целью обеспечения санитарно - эпидемиологического благополучия населения, создания благоприятных условий жизнедеятельности человека путем устранения и (или) уменьшения вредного воздействия грызунов на человека.</t>
  </si>
  <si>
    <t>Услуги СЭС</t>
  </si>
  <si>
    <t>Зиянкестермен күресу - аллергия тудыратын, экономикалық және эстетикалық зиян келтіретін, бүлінетін және тамақ пен тұрмыстық заттарға зиян келтіретін зиянды артроподтардың, оның ішінде жәндіктердің, жұқпалы аурулардың арнайы әдістері, әдістері, құралдары арқылы жою.</t>
  </si>
  <si>
    <t>Дезинсекция - уничтожение при помощи специальных методов, способов, средств вредных членистоногих, в том числе и насекомых, передающих человеку инфекционные и гельминтозные болезни, являющиеся причиной возникновения аллергий, причиняющие экономический и эстетический ущерб, портящие и повреждающие продукты питания и предметы обихода.</t>
  </si>
  <si>
    <t>931919.900.000000</t>
  </si>
  <si>
    <t>Услуги по размещению информационных материалов в средствах массовой информации</t>
  </si>
  <si>
    <t>051 Сантиметр квадратный</t>
  </si>
  <si>
    <t>Баспа индустриясы басылымдарындағы қызметті ақпараттық қамту туралы хабарландырулар, мақалалар жариялау бойынша қызметтер (10 * 10 ш.м.)</t>
  </si>
  <si>
    <t xml:space="preserve">Услуги по публикации объявлений, статей по информационному освещению деятельности  в печатных отраслевых изданиях (кв.см)  </t>
  </si>
  <si>
    <t>Услуги СМИ</t>
  </si>
  <si>
    <t xml:space="preserve">Метерологический и гидрологический мониторинги и мониторингсостоянияокружающей среды, выдача справки о подтверждении морозных и жарких дней для оплаты выхода работников на работу в морозные и жаркие дни. Справка выдается один в месяц, расчитывается каждый день, запрашиваемого месяца. </t>
  </si>
  <si>
    <t>Сапар алдындағы медициналық куәландыру. Неверовская (Қызметті Локоть аудандық ауруханасы көрсетеді)</t>
  </si>
  <si>
    <t xml:space="preserve">Предрейсовый медицинский осмотр по ст. Неверовская </t>
  </si>
  <si>
    <t xml:space="preserve"> ст Локоть </t>
  </si>
  <si>
    <t>Сапар алдындағы медициналық куәландыру. (Қызметті Рубцовск аудандық ауруханасы көрсетеді)</t>
  </si>
  <si>
    <t xml:space="preserve">Предрейсовый медицинский осмотр по ст. Локоть </t>
  </si>
  <si>
    <t xml:space="preserve"> ст Третьяково  </t>
  </si>
  <si>
    <t>Сапар алдындағы медициналық куәландыру. Третьяково (Қызметті Староаллейская аудандық ауруханасы көрсетеді)</t>
  </si>
  <si>
    <t xml:space="preserve">Предрейсовый медицинский осмотр по ст. Третьяково </t>
  </si>
  <si>
    <t>Алтайский край ст Кулунда</t>
  </si>
  <si>
    <t>Сапар алдындағы медициналық куәландыру. Кулунда.</t>
  </si>
  <si>
    <t>Предрейсовый медицинский осмотр по ст. Кулунда.</t>
  </si>
  <si>
    <t>841212.037.000000</t>
  </si>
  <si>
    <t>Услуги вакцинации работников</t>
  </si>
  <si>
    <t>Кене энцефалитіне қарсы Вакцинация ағзаны қауіпті вирустан қорғауға мүмкіндік береді. Вакцинация адамның өмір бойы бірге жүретін аурудың қауіпті салдарын болдырмау үшін де қажет.</t>
  </si>
  <si>
    <t>Вакцинация против клещевого энцефалита позволяет обеспечить защиту организма от опасного вируса. Прививка необходима и для предотвращения опасных последствий заболевания, которые сопровождают человека на протяжении всей дальнейшей жизни.</t>
  </si>
  <si>
    <t>Зиянды және қауіпті еңбек жағдайымен жұмыс жасайтын қызметкерлерді, сондай-ақ пойыздардың қозғалысымен тікелей байланысты жұмысшыларды міндетті мерзімді медициналық тексерістен өткізу (қызметті Рубцовская РБ ұсынады)</t>
  </si>
  <si>
    <t>493931.000.000001</t>
  </si>
  <si>
    <t>Услуги по аренде микроавтобуса</t>
  </si>
  <si>
    <t>Услуги по аренде микроавтобуса с водителем</t>
  </si>
  <si>
    <t>час</t>
  </si>
  <si>
    <t>ЖҚҚ учаскесі бойынша қоймадан жүктерді 1 жылға тасымалдау жөніндегі қызметтер</t>
  </si>
  <si>
    <t>Услуги по перевозке грузов со склада по участку ВЖУ на 1 год</t>
  </si>
  <si>
    <t>Транспортные услуги</t>
  </si>
  <si>
    <t>Әкетiлiм және қатты тұрмыстық қалдықтарды көму</t>
  </si>
  <si>
    <t>Әкімшілік/өндірістік жайларды жалдау бойынша қызметтер, Әкімшілік/өндірістік жайларды жалға беру қызметі, 232,10 м2</t>
  </si>
  <si>
    <t>Услуги по аренде административных/производственных помещений, 232,10 м2</t>
  </si>
  <si>
    <t>105111.910.000000</t>
  </si>
  <si>
    <t>Молоко натуральное</t>
  </si>
  <si>
    <t>жирность 3-6%</t>
  </si>
  <si>
    <t>Ультра термиялық өңделген ауыз сүті. Құрамы: консерванттарсыз және жасанды қоспаларсыз табиғи сүт. 100 граммдағы тағамдық құндылығы: ақуыздар - 2,82 грамм, көмірсулар - 4,73 грамм, майлар - 3,2 грамм, энергетикалық құндылығы - 58 ккал. TBA -1 литрді орау.
IUH</t>
  </si>
  <si>
    <t xml:space="preserve">Молоко питьевое ультрапастеризованное. Состав: молоко натуральное без консервантов и искуственных добавок. Пищевая ценность в 100 гр.: белки - 2,82 гр., углеводы - 4,73 гр., жиры - 3,2 гр., Энергитическая ценность - 58 Ккал. Упаковка ТВА -1 литр.
</t>
  </si>
  <si>
    <t>Продукты питания</t>
  </si>
  <si>
    <t>Хозтовары</t>
  </si>
  <si>
    <t>204131.950.000000</t>
  </si>
  <si>
    <t>Мыло</t>
  </si>
  <si>
    <t>хозяйственное, твердое</t>
  </si>
  <si>
    <t>Кір сабын жанасуға қатты, 250 грамм кесектерде. 65-72% май. Түсі ашық қоңыр. Иіссіз. Құрамында натрий тұздары бар_x000D_
май қышқылдары мен глицерин. pH 11-12. Оның бактерияға қарсы қасиеттері бар._x000D_
Жеткізу сабын жеткізу мекен-жайы бойынша Тапсырыс берушінің өтініші бойынша жүзеге асырылады._x000D_
МЕМСТ 30266-2017</t>
  </si>
  <si>
    <t>Мыло хозяйственное твердое на ощупь, в кусках по 250 грамм. 65-72% жирности. Цвет светло-коричневый. Без запаха. Содержит натриевые соли жирных кислот и глицерин. pH 11-12. Обладает антибактериальными свойствами. Поставку  мыло осуществлять по заявке Заказчика по адресу поставки. ГОСТ 30266-2017</t>
  </si>
  <si>
    <t>Мыло хозяйственное твердое на ощупь, в кусках по 250 грамм. 65-72% жирности. Цвет светло-коричневый. Без запаха. Содержит натриевые соли
жирных кислот и глицерин. pH 11-12. Обладает антибактериальными свойствами.
Поставку  мыло осуществлять по заявке Заказчика по адресу поставки.
ГОСТ 30266-2017</t>
  </si>
  <si>
    <t>Ультра пастерленген ауыз сүт. 3,2% майдың массалық үлесі бар, термиялық өңдеуге (ультра пастерлеуге) ұшыраған, құрғақ сүт өнімдері мен су қосылмаған, тұтыну ыдысына оралған сүт өнімі. Құрамы: сиыр сүті, табиғи, консерванттар мен жасанды қоспаларсыз. Тағамдық құндылығы 100 г кем емес: ақуыздар-2,82 гр., көмірсулар-4,73 гр., майлар -3,2 гр. Энергетикалық құндылығы-58 Ккал.</t>
  </si>
  <si>
    <t xml:space="preserve">Молоко питьевое ультрапастерилизованное. Молочный продукт с массовой долей жира 3,2%, подвергнутый термической обработке (ультрапастерилизации), без добавления сухих молочных продуктов и воды, расфасованный в потребительскую тару. Состав: молоко коровье, натуральное, без консервантов и искусственных добавок. Пищевая ценность в 100 гр не менее: белки – 2,82 гр., углеводы – 4,73 гр., жиры –3,2 гр. Энергетическая ценность – 58 Ккал.
Упаковка – тетрапакет объемом 1,0 литр.
Поставку  молока  по адресу поставки осуществлять ежемесячно, по заявке  Заказчика.
</t>
  </si>
  <si>
    <t>ПЗТ 3</t>
  </si>
  <si>
    <t>ПЗТ 4</t>
  </si>
  <si>
    <t>ПЗТ 22</t>
  </si>
  <si>
    <t>ПЗТ 55</t>
  </si>
  <si>
    <t>ПЗТ 99</t>
  </si>
  <si>
    <t>ПЗТ 100</t>
  </si>
  <si>
    <t>ПЗР 1</t>
  </si>
  <si>
    <t>ПЗР 2</t>
  </si>
  <si>
    <t>ПЗР 3</t>
  </si>
  <si>
    <t>ПЗР 4</t>
  </si>
  <si>
    <t>ПЗР 5</t>
  </si>
  <si>
    <t>ПЗР 6</t>
  </si>
  <si>
    <t>ПЗР 7</t>
  </si>
  <si>
    <t>ПЗР 8</t>
  </si>
  <si>
    <t>ПЗР 9</t>
  </si>
  <si>
    <t>ПЗУ 1</t>
  </si>
  <si>
    <t>ПЗУ 2</t>
  </si>
  <si>
    <t>ПЗУ 3</t>
  </si>
  <si>
    <t>ПЗУ 4</t>
  </si>
  <si>
    <t>ПЗУ 5</t>
  </si>
  <si>
    <t>ПЗУ 6</t>
  </si>
  <si>
    <t>ПЗУ 7</t>
  </si>
  <si>
    <t>ПЗУ 8</t>
  </si>
  <si>
    <t>ПЗУ 9</t>
  </si>
  <si>
    <t>ПЗУ 10</t>
  </si>
  <si>
    <t>ПЗУ 11</t>
  </si>
  <si>
    <t>ПЗУ 12</t>
  </si>
  <si>
    <t>ПЗУ 13</t>
  </si>
  <si>
    <t>ПЗУ 14</t>
  </si>
  <si>
    <t>ПЗУ 15</t>
  </si>
  <si>
    <t>ПЗУ 16</t>
  </si>
  <si>
    <t>ПЗУ 17</t>
  </si>
  <si>
    <t>ПЗУ 18</t>
  </si>
  <si>
    <t>ПЗУ 19</t>
  </si>
  <si>
    <t>ПЗУ 20</t>
  </si>
  <si>
    <t>ПЗУ 21</t>
  </si>
  <si>
    <t>ПЗУ 22</t>
  </si>
  <si>
    <t>ПЗУ 23</t>
  </si>
  <si>
    <t>ПЗУ 24</t>
  </si>
  <si>
    <t>ПЗУ 25</t>
  </si>
  <si>
    <t>ПЗУ 26</t>
  </si>
  <si>
    <t>ПЗУ 27</t>
  </si>
  <si>
    <t>ПЗУ 28</t>
  </si>
  <si>
    <t>ПЗУ 29</t>
  </si>
  <si>
    <t>ПЗУ 30</t>
  </si>
  <si>
    <t>ПЗУ 31</t>
  </si>
  <si>
    <t>ПЗУ 32</t>
  </si>
  <si>
    <t>ПЗУ 33</t>
  </si>
  <si>
    <t>ПЗУ 34</t>
  </si>
  <si>
    <t>ПЗУ 35</t>
  </si>
  <si>
    <t>ПЗУ 36</t>
  </si>
  <si>
    <t>ПЗУ 37</t>
  </si>
  <si>
    <t>ПЗУ 38</t>
  </si>
  <si>
    <t>ПЗУ 39</t>
  </si>
  <si>
    <t>ПЗУ 40</t>
  </si>
  <si>
    <t>ПЗУ 41</t>
  </si>
  <si>
    <t>ПЗУ 42</t>
  </si>
  <si>
    <t>ПЗУ 43</t>
  </si>
  <si>
    <t>ПЗУ 46</t>
  </si>
  <si>
    <t>ПЗУ 47</t>
  </si>
  <si>
    <t>ПЗУ 48</t>
  </si>
  <si>
    <t>ПЗУ 49</t>
  </si>
  <si>
    <t>ПЗУ 50</t>
  </si>
  <si>
    <t>ПЗУ 51</t>
  </si>
  <si>
    <t>ПЗУ 52</t>
  </si>
  <si>
    <t>РФ, Саратовская обл. РП Озинки, ул. Майрова10/1</t>
  </si>
  <si>
    <t>ПЗР 10</t>
  </si>
  <si>
    <t>712019.000.000003</t>
  </si>
  <si>
    <t>Работы по проведению экспертиз/испытаний/тестирований</t>
  </si>
  <si>
    <t>01.2025</t>
  </si>
  <si>
    <t>715 Пара</t>
  </si>
  <si>
    <t>Қорғаныс сынағы (диэлектрлік қолғап)</t>
  </si>
  <si>
    <t>Испытание защитных средств (диэлектрические перчатки)</t>
  </si>
  <si>
    <t>Прочие работы</t>
  </si>
  <si>
    <t>ПЗР 11</t>
  </si>
  <si>
    <t>Стендтік құралдарды тестілеу</t>
  </si>
  <si>
    <t>Испытание слесарного инструмента</t>
  </si>
  <si>
    <t>ПЗР 12</t>
  </si>
  <si>
    <t>292040.100.000001</t>
  </si>
  <si>
    <t>Работы по ремонту автотранспортных средств</t>
  </si>
  <si>
    <t>Работы по ремонту автотранспортных средств/систем/узлов/агрегатов</t>
  </si>
  <si>
    <t>единица</t>
  </si>
  <si>
    <t>Ағымдағы жөндеу (Нива) - радиатор 1 дана, келте құбырлар 1 жиынтық, шарлы 4 дана, рульдік трапеция 1 дана, май 10 литр, май сүзгісі 1 дана, отын сүзгісі 1 дана, ауа сүзгісі 1 дана, шам 4 дана. қосалқы бөлшектердің жұп құны бар автокөлікті жөндеу бойынша қызметтер жұмыс есебіне қабылданады</t>
  </si>
  <si>
    <t>Текущий ремонт (Нива) - радиатор 1 шт., патрубки 1 комплект, шаровые 4 шт., рулевая трапеция 1 шт., масло 10 литров, фильтр масляный 1 шт., фильтр топливный 1 шт., фильтр воздушный 1 шт, свечи 4 шт. в расчет работ принимаются услуги по ремонту автотранспорта с у четом стоимости запасных частей</t>
  </si>
  <si>
    <t>Текущий ремонт оборудования, автотранспорта, машин и механизмов</t>
  </si>
  <si>
    <t>ПЗР 13</t>
  </si>
  <si>
    <t>Ағымдағы жөндеу (Самосвал) - резеңке 8,25 R20 6 дана, диск дөңгелектер 3 дана, тежегіш барабандар 4 дана, тежегіш қалыптар жиынтығы 1 дана, тежегіш цилиндрлер хабтарға 4 дана.</t>
  </si>
  <si>
    <t>Текущий ремонт (Самосвал) - резина 8,25 R20 6 шт., диск колеса 3 шт., тормозные барабаны 4 шт., комплект тормозных колодок 1 комплект, тормозные цилиндра на ступицы 4 шт. в расчет работ принимаются услуги по ремонту автотранспорта с у четом стоимости запасных частей</t>
  </si>
  <si>
    <t>ПЗР 14</t>
  </si>
  <si>
    <t>Ағымдағы жөндеу (Бұлғын) - рульдік ұзын көлденең тарту 1 дана, гидравликалық күшейткіш сорғы 1 дана, аспалы мойынтірек 1 дана, карданға арналған крест 2 дана, май 20 литр, май сүзгісі 2 дана, отын сүзгісі 2 дана, ауа сүзгісі 2 дана, камера 2 дана, гидравликалық күшейткіш сорғы 1 дана, шамдар 4 дана., жұмыс тежегіш цилиндрі 1 дана, тежегіш сұйықтығы 4 литр, литол 10 кг. жұмыстарды есепке қосалқы бөлшектердің жұп құны бар автокөлікті жөндеу бойынша қызметтер қабылданады</t>
  </si>
  <si>
    <t>Текущий ремонт (Соболь) - тяга рулевая длинная поперечная 1 шт., насос гидроусилителя 1 шт., подшипник подвесной 1 шт., крестовина на кардан 2 шт., масло 20 литров, фильтр масляный 2 шт., фильтр топливный  2 шт., фильтр воздушный 2 шт., камера 2 шт., насос гидроусилителя 1 шт., свечи 4 шт., тормозной цилиндр рабочий 1 шт., жидкость тормозная 4 литра, литол 10 кг. в расчет работ принимаются услуги по ремонту автотранспорта с у четом стоимости запасных частей</t>
  </si>
  <si>
    <t>ПЗР 15</t>
  </si>
  <si>
    <t>Ағымдағы жөндеу (ассенизация) - алдыңғы тежегіш барабандары 2 дана, артқы тежегіш барабандары 2 дана, сатылы мойынтірек 2 дана, ілінісу цилиндрі 2 дана, доңғалақ дискісі 2 дана, шланг 10 метр, жылдамдық сенсоры 1 дана, сорғы 1 дана, ысырма 1 дана, крест кардан 4 дана, руль ұштары 4 дана дана, резеңке 8,25 R20 6 дана, артқы серіппе 2 дана, май сүзгісі 2 дана, отын сүзгісі 2 дана. жұмыс есебіне қосалқы бөлшектердің жұп құны бар автокөлікті жөндеу бойынша қызметтер қабылданады</t>
  </si>
  <si>
    <t>Текущий ремонт (Ассенизационная) - тормозные барабаны передние 2 шт., тормозные барабаны задние 2 шт., ступенчатый подшипник 2 шт., цилиндр сцепления рабочий 2 шт., диск колеса 2 шт., шланг 10 метров, датчик скорости 1 шт., насос КО 1 шт., задвижка 1 шт., крестовина кардан 4 шт., рулевые наконечники 4 шт., резина 8,25 R20 6 шт., рессора задняя 2 шт., фильтр масляный 2 шт., фильтр топливный  2 шт. в расчет работ принимаются услуги по ремонту автотранспорта с у четом стоимости запасных частей</t>
  </si>
  <si>
    <t>ПЗР 16</t>
  </si>
  <si>
    <t>Ағымдағы жөндеу (МТЗ) - НШ-50 май сорғысы 1 дана, НШ-100 май сорғысы 1 дана, артқы осьтің жартылай осі 1 дана, капот оқшаулағышы 1 дана, жоғары қысымды жең 5 дана.</t>
  </si>
  <si>
    <t>Текущий ремонт (МТЗ) - масляный насос НШ-50 1 шт., масляный насос НШ-100 1 шт., полуось заднего моста 1 шт., утеплитель капота 1 шт., рукав высокого давления 5 шт.  в расчет работ принимаются услуги по ремонту автотранспорта с у четом стоимости запасных частей</t>
  </si>
  <si>
    <t>ПЗР 17</t>
  </si>
  <si>
    <t>Ағымдағы жөндеу (Т-40) - артқы шиналар 15,5-38 2 дана, руль гидро күшейткіші 2 дана.</t>
  </si>
  <si>
    <t>Текущий ремонт (Т-40) - покрышки задние 15,5-38 2 шт., гидроусилитель руля 2 шт. в расчет работ принимаются услуги по ремонту автотранспорта с у четом стоимости запасных частей</t>
  </si>
  <si>
    <t>ПЗР 18</t>
  </si>
  <si>
    <t>Ағымдағы жөндеу (УАЗ-Патриот Дизель) қысқы шиналар 235/70 – R 16, тосол 10 литр, тежегіш жастықшалар алдыңғы 1 жиынтық, тежегіш жастықшалар артқы 1 жиынтық, жетек білігі шағын және үлкен, дизельді қозғалтқыш майы 10 литр, ауа сүзгісі, май сүзгісі, отын сүзгісі. жұмыстардың есебіне қосалқы бөлшектердің құны жұп Автокөлікті жөндеу бойынша қызметтер қабылданады</t>
  </si>
  <si>
    <t>Текущий ремонт (УАЗ-Патриот Дизель) шины зимние 235/70 – R 16, тосол 10 литров, тормозные колодки передние 1 комплект, тормозные колодки задние 1 комплект, карданный вал маленький и большой, моторное масло дизельное 10 литров, воздушный фильтр, масляный фильтр, топливный фильтр. в расчет работ принимаются услуги по ремонту автотранспорта с у четом стоимости запасных частей</t>
  </si>
  <si>
    <t>ПЗР 19</t>
  </si>
  <si>
    <t>Ағымдағы жөндеу (УАЗ шақыру) - дискі бар ілінісу себеті 1 дана, алдыңғы көпір 1 дана, тежегіш цилиндрі 2 дана, негізгі тежегіш цилиндрі 1 дана, негізгі ілінісу цилиндрі 1 дана, ілінісу шанышқысы 1 дана, ілініс педаль білігі 1 дана, спидометр 1 дана, спидометр кабелі 1 дана, май сүзгісі 1 дана., ауа сүзгісі 1 дана, тежегіш сұйықтығы 5 литр, антифриз 15 литр, мотор майы 15 литр, стартер 1 дана, аккумулятор 1 дана. қосалқы бөлшектердің жұп құны бар автокөлікті жөндеу бойынша қызметтер жұмыс есебіне қабылданады</t>
  </si>
  <si>
    <t>Текущий ремонт (УАЗ вызывная) - корзина сцепления с диском 1 шт., передний мост 1 шт., тормозной цилиндр 2 шт., главный тормозной цилиндр 1 шт., главный цилиндр сцепления 1 шт., вилка сцепления 1 шт., вал педали сцепления 1 шт., спидометр 1 шт., тросик спидометра 1 шт., фильтр масляный 1 шт., фильтр воздушный 1 шт., тормозная жидкость 5 литров, антифриз 15 литров, моторное масло 15 литров, стартер 1 шт., аккумулятор 1 шт. в расчет работ принимаются услуги по ремонту автотранспорта с у четом стоимости запасных частей</t>
  </si>
  <si>
    <t>ПЗР 20</t>
  </si>
  <si>
    <t xml:space="preserve">Газ-САЗ-3507 жүк көлігін ағымдағы жөндеу, 1986 жылы шығарылған (115 а. к.), қозғалтқыш моделі x 1009536/511 карбюратор: 4 жылдамдықты беріліс қорабы. ГАЗ-53, ойық-3307 – 1 дана, артқы ГАЗ серіппелері - 53 3307 (13 парақ) 2 жиынтық, қосымша артқы серіппелер – 2 дана, ілінісу дискілері, жетек (феррадо)-1 дана, ілінісу аяқтары (ZMZ V-8 (ZMZ)қозғалтқышы 53-11-1601130-1115) - 1 жиынтық, кресттер ГАЗ-53-3307 – 3 дана, қысымды ГАЗ мойынтірегі-53, ГАЗ-53АЗ-53-3307 – 1 дана, жетек білігінің тірегі, 3307-2202081 мойынтірегі бар ГАЗ-53-1 дана, Рем жетек білігін бекіту жинағы 53-3307 (ГАЗ) - 1 жинақ, ГАЗ-53 шанағын көтеруді басқару краны-3307-1 дана, артқы Қосымша ГАЗ серіппесінің жастығы-53-3307-2 дана, шиналар-6 дана, келте құбырлар жиынтығы. жұмыстардың есебіне қосалқы бөлшектердің құны жұп Автокөлікті жөндеу бойынша қызметтер қабылданады_x000D_
</t>
  </si>
  <si>
    <t xml:space="preserve">Текущий ремонт автомобиля Газ-САЗ-3507 грузовой, 1986 года выпуска (115 л.с), модель двигателя Х 1009536/511 карбюратор: коробка передач 4 ступенчатая. ГАЗ-53,ПАЗ-3307-1шт., рессоры задние ГАЗ – 53 3307 (13 листов) 2 комплекта, рессоры дополнительные задние - 2 шт., диски сцепления, ведомый (феррадо) – 1шт., лапки  сцепления (двигатель ЗМЗ V-8 (ЗМЗ)53—11-1601130-1115) – 1 комплект, крестовины ГАЗ-53-3307 – 3шт.,  подшипник выжимной ГАЗ-53, ГАЗ-53АЗ-53-3307 – 1шт., опора карданного вала, ГАЗ-53 с подшипником 3307-2202081- 1 шт., рем комплект крепления карданного вала 53-3307 (ГАЗ) – 1 комплект, кран управления подъёма кузова ГАЗ-53-3307 – 1шт., подушка задней дополнительной рессоры ГАЗ-53-3307-2шт., шины-6 шт., комплект патрубков. в расчет работ принимаются услуги по ремонту автотранспорта с у четом стоимости запасных частей
</t>
  </si>
  <si>
    <t>ПЗР 21</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</si>
  <si>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</si>
  <si>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</si>
  <si>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</si>
  <si>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Көлемі 1110 мм * стек-коматекс өндіруге арналған 1210 мм материал; қалталар плексиглассадан жасалған; тазарту oracle арқылы орындалады. Анодталған алюминий қаңқасы. Материал: базалық түсті ПВХ пластикасы - 5 мм. Көлемді қалталар, тереңдігі 2см. акрилден жасалған. Бір стендте A 4 - 10 (12) форматтағы қалта саны. + A 4 форматындағы ақпаратты ауыстыруға арналған желдеткіш жасаған қосымша қалта - 15 дана. Винил оракалы «Еңбекті қорғау» деген жазу қолдану әдісімен жасалған.</t>
  </si>
  <si>
    <t xml:space="preserve">Размером 1110 мм*1210 мм материал для изготовления стенда-коматекс;  кармашки изготавливаются из оргстекла; оформление выполняются оракулом.   Каркас из анодированого алюминия. Материал: основа-цветной пластик ПВХ - 5мм.
Карманы объемные, глубиной 2см. изготавливаются из акрила. Количество карманов формата А 4 - 10(12) штук на одном стенде. + дополнительные карманы, изготовлены веером, для перелистования информации формата А 4 - 15 штук.  Виниловая пленка Oracal, надпись «Охрана труда» выполнена методом аппликации.  </t>
  </si>
  <si>
    <t>прочие</t>
  </si>
  <si>
    <t>ПЗР 22</t>
  </si>
  <si>
    <t>951110.000.000001</t>
  </si>
  <si>
    <t>Работы по ремонту/модернизации компьютерной/периферийной оргтехники/оборудования</t>
  </si>
  <si>
    <t>Работы по ремонту/модернизации компьютерной/периферийной оргтехники/оборудования и их частей</t>
  </si>
  <si>
    <t>ЖЖҚ ауыстыру. Қатты дискіні ауыстыру. Xerox WorkCentre 5016/5020 фото барабанын (101R00432) ауыстыру. Қуат көзін ауыстыру. Картриджді қалпына келтіру. HP Laser Jet 1018/1020/1022 фотоөткізгішін (Q2612A) ауыстыру. HP LaserJet 1005 (CB435A) фото барабанын ауыстыру. HP LaserJet Pro P1102 (CE285A) барабан бөлігін ауыстыру. HP LaserJet P1005 принтерінің жылу бөлігін ауыстыру. HP LaserJet P1020 принтерінің жылу бөлігін ауыстыру. HP LaserJet P1102 принтерінің жылу бөлігін ауыстыру. Samsung ProXpress m3870fd принтерінің жылу блогын ауыстыру. Xerox WorkCentre 5016 принтерінің жылу бөлігін ауыстыру HP LJ 1200\1005\1020\1022\1102 термиялық пленкасын ауыстыру. Желілік картаны ауыстыру. HP LaserJet 1005 (CB435A) тазалағышты ауыстыру. HP LaserJet Pro P1102 (CE285A) сыпырғышты ауыстыру. Ауыстыру сыпырғыш HP Laser Jet 1018/1020/1022 (Q2612A). Xerox WorkCentre 5016/5020 принтер чипін (101R00432) ауыстыру.HP LaserJet 1005 (CB435A) магниттік білігін ауыстыру. Магниттік роликті ауыстыру, HP LaserJet Pro P1102 (CE285A). HP Laser Jet 1018/1020/1022 (Q2612A) магниттік роликті ауыстыру. HP LaserJet 1005 қағазды алу шығыршығын ауыстыру HP LaserJet Pro P1102 қағазды алу шығыршығын ауыстыру. HP Laser Jet 1018/1020 қағазды алу роликін ауыстыру. Xerox WorkCentre 5016 қызметіне техникалық қызмет көрсету. Xerox WorkCentre 5020 қызметіне техникалық қызмет көрсету. Xerox WorkCentre 5016/5020 картриджін ауыстыру (Барабан картриджі 101R00432). Батареяларды ауыстыру. Canon i-sensys MF443dw(FM1-R683-000000) беру науасын жөндеу. Мониторды жөндеу. Лазерлік принтерді жөндеу. MFP жөндеу. UPS жөндеу. Анау. Лазерлік принтерге техникалық қызмет көрсету. Анау. MFP техникалық қызмет көрсету. Электрмен жабдықтауды жөндеу.</t>
  </si>
  <si>
    <t>Замена оперативной памяти. Замена жесткого диска. Замена фотобарабана Xerox WorkCentre 5016/5020 (101R00432). Замена блока питания. Восстановление картриджа. Замена фотобарабана HP Laser Jet 1018/1020/1022 (Q2612A). Замена фотобарабана HP LaserJet 1005 (СВ435А). Замена фотобарабана HP LaserJet Pro P1102 (CE285A). Замена термоузла принтера HP LaserJet P1005. Замена термоузла принтера HP LaserJet P1020. Замена термоузла принтера HP LaserJet P1102. Замена термоузла принтера Samsung ProXpress m3870fd. Замена термоузла принтера Xerox WorkCentre 5016. Замена термопленки HP LJ 1200\1005\1020\1022\1102. Замена сетевой платы. Замена ракеля HP LaserJet 1005 (СВ435А). Замена ракеля HP LaserJet Pro P1102 (CE285A). Замена ракеля HP Laser Jet 1018/1020/1022 (Q2612A). Замена чипа принтера Xerox WorkCentre 5016/5020 (101R00432). Замена магнитного вала HP LaserJet 1005 (СВ435А). Замена магнитного вала, HP LaserJet Pro P1102 (CE285A). Замена магнитного вала HP Laser Jet 1018/1020/1022 (Q2612A). Замена ролика захвала бумаги HP LaserJet 1005. Замена ролика захвала бумаги HP LaserJet Pro P1102. Замена ролика захвала бумаги HP Laser Jet 1018/1020. Техобслуживание Xerox WorkCentre 5016. Техобслуживание Xerox WorkCentre 5020. Замена картриджа Xerox WorkCentre 5016/5020 (Drum Cartridge 101R00432). Замена аккумуляторных батарей. Ремонт лотка подачи Canon i-sensys MF443dw(FM1-R683-000000). Ремонт монитора. Ремонт принтер лазерный. Ремонт МФУ. Ремонт ИБП. Тех. Обслуживание принтер лазерный. Тех. Обслуживание МФУ. Ремонт блока питания.</t>
  </si>
  <si>
    <t>Ремонт и техн.обслуж.  оборудования, машин и механизмов</t>
  </si>
  <si>
    <t>ПЗР 23</t>
  </si>
  <si>
    <t xml:space="preserve">УАЗ автокөлігін ағымдағы жөндеу-3303 – 390940 – 1995 Шығарылған жылы, қозғалтқыш моделі 0301107/4218 карбюратор: алдыңғы серіппелер – 2 дана, алдыңғы амортизаторлар – 2 дана және артқы-2 дана, руль бағанасы, жанармай көрсеткіші сенсоры және қалқымалы, ілінісу дискілері (феррадо) - 1 дана, шиналар-4 дана., алдыңғы есік құлыптары (сол, оң) -2 дана, артқы есік құлпы-1 дана, тежегіш цилиндрі (негізгі) - 1 дана, тежегіш цилиндрі (жұмыс) алдыңғы - 4 дана, тежегіш цилиндрі (жұмыс) артқы - 4 дана, тежегіш жастықшалары-8 дана, карбюратор-1 дана, тасымалдау қорабы. жұмыстардың есебіне қосалқы бөлшектердің құны жұп Автокөлікті жөндеу бойынша қызметтер қабылданады_x000D_
</t>
  </si>
  <si>
    <t xml:space="preserve">Текущий ремонт автомобиля УАЗ-3303 – 390940 – 1995 года выпуска, модель двигателя 0301107/4218 карбюратор: передние рессоры – 2шт., амортизаторы передние – 2шт. и задние – 2шт., рулевая колонка, датчик указателя топлива и поплавок, диски сцепления ведомый (феррадо) – 1шт., шины – 4 шт., замки передних дверей (левый, правый)-2 шт., замок задней двери-1шт., тормозной цилиндр (главный)- 1шт., тормозной цилиндр (рабочий) передний- 4шт., тормозной цилиндр (рабочий) задний- 4шт., тормозные колодки- 8шт., карбюратор -1шт., раздаточная коробка. в расчет работ принимаются услуги по ремонту автотранспорта с у четом стоимости запасных частей
</t>
  </si>
  <si>
    <t>ПЗР 24</t>
  </si>
  <si>
    <t>331319.200.000000</t>
  </si>
  <si>
    <t>Работы по ремонту/модернизации радиоаппаратуры и оборудования</t>
  </si>
  <si>
    <t>Motorola GP 340 радиостанцияларын диагностикалау және жөндеу</t>
  </si>
  <si>
    <t>диагностика и ремонт радиостанций Motorola GP 340</t>
  </si>
  <si>
    <t>ПЗР 25</t>
  </si>
  <si>
    <t>ККТ-5 (ТҚҚ) кранының көтергіш жабдығын күрделі жөндеу: z=24 M=10 жетекті беріліс 1 дана; d550 дөңгелегі*140 -2 дана; тежегіш төсемі-1 дана; арқан төсегіш-1 дана; №кат дөңгелегі.149003-2 дана. жұмыстардың есебіне қосалқы бөлшектердің жұп құны бар жөндеу қызметтері қабылданады</t>
  </si>
  <si>
    <t>Капитальный ремонт подъемного оборудования крана козлового  ККТ-5 (ПТО): приводная шестерня Z=24 m=10 1шт.; колесо Д550*140 -2 шт.; тормозная колодка -1шт.; канатоукладчик -1шт; колесо №кат.149003 -2шт. в расчет работ принимаются услуги по ремонту  с у четом стоимости запасных частей</t>
  </si>
  <si>
    <t>ПЗР 27</t>
  </si>
  <si>
    <t>A2ndzk 100/320 Компрессорлық жабдығын ағымдағы жөндеу (ТҚҚ): EG - эл ауыстыру.90квт 800 айн/мин қозғалтқышы-1 дана: ВВГ 4*10 - 15мет қуат кабелін ауыстыру : ПМУ стартерін ауыстыру 211 - 1 дана: іске қосу түймелерін ауыстыру ( 2 сатылы)-2 дана.</t>
  </si>
  <si>
    <t>Текущий ремонт (ПТО) Компрессорного оборудования А2НDЗК 100/320:EG- замена эл.двигателя 90кВт 800 об/мин -1шт: замена  силового кабеля ВВГ 4*10 - 15мет : замена пускателя ПМЕ 211 - 1шт: замена пусковых кнопок ( 2-х ступенчатых) - 2 шт. в расчет работ принимаются услуги по ремонту  с у четом стоимости запасных частей</t>
  </si>
  <si>
    <t>ПЗР 28</t>
  </si>
  <si>
    <t>Көтергіш жабдықты (ТҚҚ) (30 тн домкраттарды) ағымдағы жөндеу, жүк бұрандасын ауыстыру - 2 дана:жүк гайкасын ауыстыру - 2 дана: 5 кВт электр қозғалтқышын ауыстыру 1000 айн/ мин-2 дана: редукторды ауыстыру - 1 дана: pme211 магниттік стартерін ауыстыру: басқару пультін ауыстыру (3 түйме)- 2 дана: қуат кабелін ауыстыру-100мет: шекті ажыратқыштарды ауыстыру-4 дана: жұмыстарды есепке қосалқы бөлшектердің жұп құны бар жөндеу қызметтері қабылданады</t>
  </si>
  <si>
    <t>Текущий ремонт подьемного оборудования (ПТО) (Домкратов 30 тн),замена замена грузового винта - 2 шт:грузовой гайки - 2 шт: замена электродвигателя 5 кВт 1000 об/ мин - 2 шт:замена редуктора - 1 шт: замена магнитного пускателя ПМЕ 211: замена пульта управления (3 кнопки)- 2шт: замена силового кабеля - 100мет: замена концевых выключателей - 4 шт: в расчет работ принимаются услуги по ремонту  с у четом стоимости запасных частей</t>
  </si>
  <si>
    <t>ПЗР 29</t>
  </si>
  <si>
    <t>радиостанцияларды диагностикалау және жөндеу Comrad R5</t>
  </si>
  <si>
    <t>диагностика и ремонт радиостанций Комрад R5</t>
  </si>
  <si>
    <t>Экспертиза, разработка и корректировка ПСД, ПИР</t>
  </si>
  <si>
    <t>ПЗР 32</t>
  </si>
  <si>
    <t>Ағымдағы жөндеу (Toyota Camri 40). VIN JTNBE40K303180751. Қысқы резеңке R 17 (215*55), жазғы резеңке R 17 (215*55) 4 дана, глушитель, тежегіш жастықшалар алдыңғы 2 дана, тежегіш жастықшалар артқы 2 дана, тежегіш дискілер алдыңғы 2 дана, тежегіш дискілер артқы 2 дана, мотор майы 6 литр бренд 5v30 синтетика, ауа сүзгісі, май сүзгі, салон сүзгісі, антифриз 10 литр (қызыл), алдыңғы және артқы Супорт 4 дана.</t>
  </si>
  <si>
    <t>Текущий ремонт (Тойота Камри 40). VIN JTNBE40K303180751. Зимняя резина R 17 (215*55), летняя резина R 17 (215*55) 4 шт., глушитель, тормозные колодки передние 2 шт., тормозные колодки задние 2 шт., тормозные диски передние 2 шт., тормозные диски задние 2 шт., моторное масло 6 литров марка 5V30 синтетика, воздушный фильтр, масленый фильтр, салонный фильтр, антифриз 10 литров (красный), супорта передние и задние 4 шт. в расчет работ принимаются услуги по ремонту автотранспорта с у четом стоимости запасных частей</t>
  </si>
  <si>
    <t>ПЗР 33</t>
  </si>
  <si>
    <t>Жердің ілмегін тексеру</t>
  </si>
  <si>
    <t>Проверка контура заземления</t>
  </si>
  <si>
    <t>ПЗР 34</t>
  </si>
  <si>
    <t>331711.100.000018</t>
  </si>
  <si>
    <t>Работы по освидетельствованию колесных пар подвижного состава</t>
  </si>
  <si>
    <t>Білік қорапшасын аралық қайта қарауға арналған доңғалақты дорба (тапсырыс беруші кәсіпорыннан, зерттеу жүргізілетін жерге дейін және зерттеу орнынан тапсырыс беруші кәсіпорнына жеткізуді қамтиды)</t>
  </si>
  <si>
    <t>Колесная пара с промежуточной ревизией буксового узла (Включает в себя доставку от предприятитя заказчика, к месту проведения освидетельствования, и от места проведения освидетельствования к предприятию Заказчика)</t>
  </si>
  <si>
    <t>Ремонт колесных пар</t>
  </si>
  <si>
    <t>ПЗР 35</t>
  </si>
  <si>
    <t>Жылжымалы құрамның доңғалақ жұптарын толық куәландыру бойынша жұмыстар</t>
  </si>
  <si>
    <t>Работы по полному освидетельствованию колесных пар подвижного состава</t>
  </si>
  <si>
    <t>ПЗР 36</t>
  </si>
  <si>
    <t xml:space="preserve"> Работы по ремонту/модернизации компьютерной/периферийной оргтехники/оборудования</t>
  </si>
  <si>
    <t>Магниттік білікті ауыстыру, HP LaserJet Pro P1102 (CE285A)</t>
  </si>
  <si>
    <t>Замена магнитного вала, HP LaserJet Pro P1102 (CE285A)</t>
  </si>
  <si>
    <t>ПЗР 37</t>
  </si>
  <si>
    <t xml:space="preserve">Көтергіш жабдықты (ЖЖУ) ағымдағы жөндеу (30 тн домкраттар), 175-03-03В – 2 дана тісті доңғалақты ауыстыру.,_x000D_
құрт тозақ. 175 – 03 – 07 В-2 дана. жұмыс есебіне қосалқы бөлшектердің жұп құны бар жөндеу қызметтері қабылданады_x000D_
 </t>
  </si>
  <si>
    <t xml:space="preserve">Текущий ремонт подьемного оборудования (ВЖУ) (Домкратов 30 тн), замена колесо зубчатое черт 175-03-03В  – 2 шт.,
червяк черт. 175 – 03 – 07 В – 2 шт.  в расчет работ принимаются услуги по ремонту  с у четом стоимости запасных частей
 </t>
  </si>
  <si>
    <t>ПЗР 38</t>
  </si>
  <si>
    <t xml:space="preserve">Кк-5 (ЖЖУ) кранының көтергіш жабдығын ағымдағы жөндеу: Бос арбаның ролигін ауыстыру – 2 дана жетек арбасының ролигі-2 дана ролик білігі – 4 дана жетек жұлдызшасы-2 дана ролик білігі-23 дана роликті шынжыр-2 дана тірек жұлдызшасы-2 дана кран қозғалысының тізбегінің аралық білігі – 2 дана дана жетекші жұлдызша – 2 дана қозғалыс тізбегіне қосу муфтасы-2 дана қозғалыс тізбегіне қосу муфтасының тісті доңғалағы-2 дана екі кірісті құрт-2 дана серпімді муфта-2 дана құрт дөңгелегінің тісті доңғалағы-4 дана таспалы электромагниттік тежегіш-2 дана Д-2,5 электр қозғалтқышы қуаты 2,5 кв-2 дана электр жабдығы: басқару қалқанын жөндеу - 1 дана. жарықтандыру кабелін ауыстыру. прожекторларды ауыстыру - 1 дана._x000D_
Электр Жылжымалы Таль:_x000D_
Көтеру механизмін жөндеу, қозғалыс механизмін жөндеу, өздігінен тежейтін қозғалтқышты жөндеу. жұмыстардың есебіне қосалқы бөлшектердің жұп құны бар жөндеу қызметтері қабылданады_x000D_
_x000D_
</t>
  </si>
  <si>
    <t xml:space="preserve">Текущий ремонт подъемного оборудования крана козлового  КК-5 (ВЖУ): замена каток холостой тележки – 2 шт. каток приводной тележки – 2 шт. вал катка – 4 шт. ведомая звездочка – 2 шт. вал катка – 23 шт. цепь втулочно роликовая – 2 шт. поддерживющая звездочка – 2 шт. промежуточный вал цепи передвижения крана – 2 шт. ведущая звездочка – 2 шт. муфта включения в цепи передвижения – 2 шт. шестерня муфты включения в цепи передвижения – 2 шт. червяк двухзаходный – 2 шт. эластичная муфта - 2 шт. шестерня червячного колеса – 4 шт. ленточный электромагнитный тормоз – 2 шт. электродвигатель Д – 2,5 мощность 2,5 кв – 2 шт. электрооборудование: ремонт щита управления – 1 шт. замена кабеля освещения. замена прожекторов  - 1 шт.
Таль электрическая передвижная:
Ремонт механизма подъема, ремонт механизма передвижения, ремонт самотормозящегося двигателя. в расчет работ принимаются услуги по ремонту  с у четом стоимости запасных частей
</t>
  </si>
  <si>
    <t>ПЗР 39</t>
  </si>
  <si>
    <t>ПЗР 40</t>
  </si>
  <si>
    <t>ПЗР 41</t>
  </si>
  <si>
    <t>332039.900.000001</t>
  </si>
  <si>
    <t>Пуско-наладочные работы</t>
  </si>
  <si>
    <t>Работы по пуско-наладке оборудования/систем</t>
  </si>
  <si>
    <t>Газбен жұмыс істейтін DE6,5-14ГМ кеуекті қазандықтардағы іске қосу-баптау жұмыстары</t>
  </si>
  <si>
    <t>Пуско-наладочные работы на поровых котлах ДЕ6,5-14ГМ работающие на газу</t>
  </si>
  <si>
    <t>Ремонт и техническое обслуживание  оборудования, машин и механизмов</t>
  </si>
  <si>
    <t>ПЗУ 53</t>
  </si>
  <si>
    <t>Жүк вагондарының жүк автомобилінің доңғалақ шеңбері мен жүру шеңберінің тозуын өлшеуге арналған шаблон. Абсолютті шаблон T447.05.000</t>
  </si>
  <si>
    <t xml:space="preserve">Шаблон для измерения износа поверхностей круга катания и гребня колес тележки грузового вагона. Абсолютный шаблон Т447.05.000 </t>
  </si>
  <si>
    <t>ПЗУ 54</t>
  </si>
  <si>
    <t>Т 447.08.000 вагонының доңғалақ фланецінің тік астын анықтауға арналған HSV шаблон</t>
  </si>
  <si>
    <t xml:space="preserve">Шаблон ВПГ для определения вертикального подреза гребня колеса вагона Т 447.08.000 </t>
  </si>
  <si>
    <t>ПЗУ 55</t>
  </si>
  <si>
    <t>Тіксіз дөңгелектер шеңберінің қалыңдығын өлшеуге арналған тегіс доңғалақтарға арналған қалыңдық өлшегіш Т.447.07.000</t>
  </si>
  <si>
    <t>Толщиномер цельнокатанных колес для измерения толщины обода цельнокатанных колес Т.447.07.000</t>
  </si>
  <si>
    <t>ПЗУ 56</t>
  </si>
  <si>
    <t>Т.416.38.000 автоматты муфтаны тексеруге арналған № 873r шаблон</t>
  </si>
  <si>
    <t>Шаблон № 873р для проверки автосцепки Т.416.38.000</t>
  </si>
  <si>
    <t>ПЗУ 57</t>
  </si>
  <si>
    <t>№ 940r шаблон, жүк вагондарын тұрақты емес жөндеу кезінде автоматты муфталарды тексеру үшін Т.416.36.000</t>
  </si>
  <si>
    <t>Шаблон № 940р для проверки автосцепки при теущем отцепочном ремонте грузовых вагонов Т.416.36.000</t>
  </si>
  <si>
    <t>ПЗУ 58</t>
  </si>
  <si>
    <t>Доңғалақтардың ішкі беттері арасындағы қашықтықты өлшеуге арналған RVP калибрі Т.447.02.000</t>
  </si>
  <si>
    <t>Штанген РВП для измерения расстояния между внутренними поверхностями ободьев колес Т.447.02.000</t>
  </si>
  <si>
    <t>ПЗУ 59</t>
  </si>
  <si>
    <t>Үлкен үйкеліс сынағын өлшеу үлгісі P.102.000</t>
  </si>
  <si>
    <t>Шаблон для измерения завышения фрикционного клина Р.102.000</t>
  </si>
  <si>
    <t>ПЗУ 60</t>
  </si>
  <si>
    <t>Т.1339.00.000 рельстік бастиектер үстіндегі автоматты муфтаның осінің биіктігін өлшеуге арналған құрылғы</t>
  </si>
  <si>
    <t>Устройство для измерения высоты оси автосцепки над головками рельсов Т.1339.00.000</t>
  </si>
  <si>
    <t>ПЗУ 61</t>
  </si>
  <si>
    <t>Т.914.01.000 арбаның бүйір жақтауының осьтік қораптарының сыртқы бағыттағыштары арасындағы қашықтықты өлшеуге арналған негізгі мөлшерлі бум</t>
  </si>
  <si>
    <t>Штанген базового размера для измерения расстояния между наружными направляющими буксовых проемов боковой рамы тележки Т.914.01.000</t>
  </si>
  <si>
    <t>ПЗУ 62</t>
  </si>
  <si>
    <t>Т 447.01.000 тау шаңғысы шеңберіндегі дөңгелектердің диаметрін өлшеуге арналған DK кронштейні</t>
  </si>
  <si>
    <t>Скоба ДК для измерения диаметра колес по кругу катания Т 447.01.000</t>
  </si>
  <si>
    <t>ПЗУ 63</t>
  </si>
  <si>
    <t>Т.914.19.000 сына күйін анықтауға арналған құрылғы</t>
  </si>
  <si>
    <t>Приспособление для определения положения клина Т.914.19.000</t>
  </si>
  <si>
    <t>ПЗУ 64</t>
  </si>
  <si>
    <t>Басалаев зонд</t>
  </si>
  <si>
    <t>Щуп Басалаева</t>
  </si>
  <si>
    <t>ПЗУ 65</t>
  </si>
  <si>
    <t>Инфрақызыл пирометр С-110</t>
  </si>
  <si>
    <t>Пирометр инфракрасный  С-110</t>
  </si>
  <si>
    <t>ПЗУ 66</t>
  </si>
  <si>
    <t>«Сандық байланыс термометрі TK-5.05. "</t>
  </si>
  <si>
    <t xml:space="preserve">Термометр контактный цифровой ТК-5.05.
</t>
  </si>
  <si>
    <t>ПЗУ 67</t>
  </si>
  <si>
    <t>200 мм дейінгі калиперлер</t>
  </si>
  <si>
    <t>Штангенциркули до 200мм</t>
  </si>
  <si>
    <t>ПЗУ 68</t>
  </si>
  <si>
    <t>Калиперлер 200..2000мм</t>
  </si>
  <si>
    <t>Штангенциркули 200..2000мм</t>
  </si>
  <si>
    <t>ПЗУ 69</t>
  </si>
  <si>
    <t>Бүктелетін есептегіштер (металл TU 24-8-1014-76)</t>
  </si>
  <si>
    <t>Метры складные (металический ТУ 24-8-1014-76)</t>
  </si>
  <si>
    <t>ПЗУ 70</t>
  </si>
  <si>
    <t>ТТЖ-М техникалық әйнегі</t>
  </si>
  <si>
    <t>Термометр стеклянный технический ТТЖ-М</t>
  </si>
  <si>
    <t>ПЗУ 71</t>
  </si>
  <si>
    <t>M381 амперметрі</t>
  </si>
  <si>
    <t xml:space="preserve">Амперметр М381 </t>
  </si>
  <si>
    <t>ПЗУ 72</t>
  </si>
  <si>
    <t>Килоамметр M381</t>
  </si>
  <si>
    <t xml:space="preserve">Килоамперметр М381 </t>
  </si>
  <si>
    <t>ПЗУ 73</t>
  </si>
  <si>
    <t>M381 вольтметрі</t>
  </si>
  <si>
    <t>Вольтметр  М381</t>
  </si>
  <si>
    <t>ПЗУ 74</t>
  </si>
  <si>
    <t>Миллиамметр M381</t>
  </si>
  <si>
    <t xml:space="preserve">Миллиамперметр М381 </t>
  </si>
  <si>
    <t>ПЗУ 75</t>
  </si>
  <si>
    <t>Верниер калибрі</t>
  </si>
  <si>
    <t xml:space="preserve">Штангенциркуль </t>
  </si>
  <si>
    <t>ПЗУ 76</t>
  </si>
  <si>
    <t>F 41021-1M мегаометрі</t>
  </si>
  <si>
    <t>Мегаометр Ф 41021-1М</t>
  </si>
  <si>
    <t>ПЗУ 77</t>
  </si>
  <si>
    <t>14DK.411218.002 RE өлшеуіш</t>
  </si>
  <si>
    <t>Имметр 14ДК.411218.002 РЭ</t>
  </si>
  <si>
    <t>ПЗУ 78</t>
  </si>
  <si>
    <t>MP4-UU2 қысым манометрі</t>
  </si>
  <si>
    <t>Манометр МП4-УУ2</t>
  </si>
  <si>
    <t>ПЗУ 79</t>
  </si>
  <si>
    <t>SGG газын ластау детекторы - 20</t>
  </si>
  <si>
    <t>Сигнализатор загазованности СГГ  - 20</t>
  </si>
  <si>
    <t>ПЗУ 80</t>
  </si>
  <si>
    <t>СОУ - 1 көміртегі тотығының сигнал беру құрылғысы</t>
  </si>
  <si>
    <t xml:space="preserve">Сигнализатор оксида углерода СОУ - 1 </t>
  </si>
  <si>
    <t>ПЗУ 81</t>
  </si>
  <si>
    <t>DM манометр Өлшеу диапазоны 0-6кгф / см2</t>
  </si>
  <si>
    <t xml:space="preserve">Манометр ДМ Предел измерений 0-6кгс/см2 </t>
  </si>
  <si>
    <t>ПЗУ 82</t>
  </si>
  <si>
    <t>KFK - 3-01 фотометр, өлшеу диапазоны 315 - 990 нм, дәлдік класы, 3 нм.</t>
  </si>
  <si>
    <t>Фотометр КФК - 3-01 диапазон измерений 315 - 990 нм, класс точности, 3нм.</t>
  </si>
  <si>
    <t>ПЗУ 83</t>
  </si>
  <si>
    <t>Психонометриялық гигрометр Өлшем 0 ден 25 дейін, бітіру бағасы 0,2 С, дәлдік класы + - 0,2 С.</t>
  </si>
  <si>
    <t>Гигрометр психонометрический Диапазон измерений от 0 до 25, цена деления 0,2 С, Класс точности +- 0,2 С.</t>
  </si>
  <si>
    <t>ПЗУ 84</t>
  </si>
  <si>
    <t>Пештің өлшеу диапазоны 0-170С</t>
  </si>
  <si>
    <t>Сушильный шкаф  Предел измерений 0-170С</t>
  </si>
  <si>
    <t>ПЗУ 85</t>
  </si>
  <si>
    <t>BAMM барометрі 1</t>
  </si>
  <si>
    <t xml:space="preserve">Барометр БАММ 1 </t>
  </si>
  <si>
    <t>ПЗУ 86</t>
  </si>
  <si>
    <t>VLR 200 таразы Өлшем ауқымы 0-200 гр.</t>
  </si>
  <si>
    <t>Весы ВЛР 200 Предел измерений 0-200 гр.</t>
  </si>
  <si>
    <t>ПЗУ 87</t>
  </si>
  <si>
    <t>Зертханалық ионометр I-160 дәлдік класы</t>
  </si>
  <si>
    <t xml:space="preserve">Ионометр лабораторный Класс точности И-160 </t>
  </si>
  <si>
    <t>ПЗУ 88</t>
  </si>
  <si>
    <t>Секундомер PV-53I дәлдік класы 0-0.1, өлшеу диапазоны 0-60 м / с.</t>
  </si>
  <si>
    <t>Секундомер ПВ-53И Класс точности 0-0,1, Предел измерений 0-60 м/сек.</t>
  </si>
  <si>
    <t>ПЗУ 89</t>
  </si>
  <si>
    <t>Салмақ жиынтығы Өлшем шегі 0-100 гр.</t>
  </si>
  <si>
    <t>Комплект гирь Предел измерений 0-100 гр.</t>
  </si>
  <si>
    <t>ПЗУ 90</t>
  </si>
  <si>
    <t>Термометр өлшеу диапазоны 0-380С</t>
  </si>
  <si>
    <t>Термометр Предел измерений 0-380С</t>
  </si>
  <si>
    <t>ПЗУ 91</t>
  </si>
  <si>
    <t>Гидрометр дәлдігі класы 0.75-0.93r.</t>
  </si>
  <si>
    <t>Ареометр Класс точности 0,75-0,93р.</t>
  </si>
  <si>
    <t>ПЗУ 92</t>
  </si>
  <si>
    <t>Жабық кресттегі жарықты анықтауға арналған құрылғы. Өлшемі 30-дан 360 градусқа дейін. Дәлдік класы 5-25 Гц</t>
  </si>
  <si>
    <t xml:space="preserve">Аппарат для определния вспышки в закрытом тигле Предел измерений от 30 до 360 С. Класс точности 5-25 Гц </t>
  </si>
  <si>
    <t>ПЗУ 93</t>
  </si>
  <si>
    <t>Ашық кресттегі жарықты анықтауға арналған құрылғы. Өлшемі 60-тан 360 градусқа дейін. Дәлдік класы 5-25 Гц</t>
  </si>
  <si>
    <t xml:space="preserve">Аппарат для определния вспышки в окрытом тигле Предел измерений от 60 до 360 С. Класс точности 5-25 Гц </t>
  </si>
  <si>
    <t>ПЗУ 94</t>
  </si>
  <si>
    <t>Metroshock MShS-405 өлшеу диапазоны 0-400см.</t>
  </si>
  <si>
    <t>Метрошток МШС-405 Предел измерения 0-400см.</t>
  </si>
  <si>
    <t>ПЗУ 95</t>
  </si>
  <si>
    <t>ShZhU 40-06 SU сұйық есептегіш</t>
  </si>
  <si>
    <t>Счетчик жидкости ШЖУ 40-06 СУдля жидкостей и нефтепродуктов.</t>
  </si>
  <si>
    <t>ПЗУ 96</t>
  </si>
  <si>
    <t>Өлшеу лентасы Р20УЗГ Өлшем ауқымы 0-10000 мм.</t>
  </si>
  <si>
    <t>Измерительная рулетка с лотом Р20УЗГ Предел измерений 0-10000 мм.</t>
  </si>
  <si>
    <t>ПЗУ 97</t>
  </si>
  <si>
    <t>TESA тахометрі</t>
  </si>
  <si>
    <t>Тахометр ТЭСА</t>
  </si>
  <si>
    <t>ПЗУ 98</t>
  </si>
  <si>
    <t>Өлшемі 50 мм</t>
  </si>
  <si>
    <t>Линейка измерительная 50 мм</t>
  </si>
  <si>
    <t>ПЗУ 99</t>
  </si>
  <si>
    <t>Ену құрылғысы</t>
  </si>
  <si>
    <t>Аппарат для определения пенетрации</t>
  </si>
  <si>
    <t>ПЗУ 100</t>
  </si>
  <si>
    <t>Вискометрлер</t>
  </si>
  <si>
    <t>Вискозиметры</t>
  </si>
  <si>
    <t>ПЗУ 101</t>
  </si>
  <si>
    <t>Сұйық термостат</t>
  </si>
  <si>
    <t>Термостат жидкостный</t>
  </si>
  <si>
    <t>ПЗУ 102</t>
  </si>
  <si>
    <t>Крутящий кілт</t>
  </si>
  <si>
    <t>Ключ динамометрический</t>
  </si>
  <si>
    <t>ПЗУ 103</t>
  </si>
  <si>
    <t>Сырғымалар арасындағы өлшеуге арналған құрылғы</t>
  </si>
  <si>
    <t>Приспособление для замеров между скользунами</t>
  </si>
  <si>
    <t>ПЗУ 104</t>
  </si>
  <si>
    <t>749013.000.000005</t>
  </si>
  <si>
    <t>Услуги по проведению экологического контроля</t>
  </si>
  <si>
    <t xml:space="preserve">Замер </t>
  </si>
  <si>
    <t>Шығарындыларды бақылау</t>
  </si>
  <si>
    <t>Контрольные замеры выбросов в атмосферу</t>
  </si>
  <si>
    <t>ПЗУ 105</t>
  </si>
  <si>
    <t>161091.000.000002</t>
  </si>
  <si>
    <t>Услуги по огнезащитному предохранению древесины</t>
  </si>
  <si>
    <t>Услуги по предохранению древесины путем обработки огнезащитным составом</t>
  </si>
  <si>
    <t>Өндірістік ғимараттардың ағаш конструкцияларын отқа төзімді құраммен өңдеу</t>
  </si>
  <si>
    <t xml:space="preserve">Обработка огнезащитным составом деревянных конструкций производственных зданий
</t>
  </si>
  <si>
    <t>ПЗУ 106</t>
  </si>
  <si>
    <t>331229.900.000017</t>
  </si>
  <si>
    <t>Услуги по техническому обслуживанию газовых установок/оборудования/систем/аппаратов/газопроводов</t>
  </si>
  <si>
    <t>Д-дағы газ құбыры (жерасты-106 метр, жер үсті-869 метр). Газ құбыры СД (жер үсті-93 метр), ШРП-1 дана, кран 50/св 50-4 - 2 дана, ИВС-2 дана.</t>
  </si>
  <si>
    <t xml:space="preserve">Газопровод ВД (подземный-106 метров, надземный-869 метров). Газопровод СД (надземный-93 метра), ШРП-1 штука, Кран до 50/св50-4 - 2 штуки, ИФС-2 штуки. </t>
  </si>
  <si>
    <t>Обслуживание оборудования,  машин и механизмов</t>
  </si>
  <si>
    <t>ПЗУ 107</t>
  </si>
  <si>
    <t>331218.200.000000</t>
  </si>
  <si>
    <t>Услуги по техническому обслуживанию климатического (кондиционерного) оборудования и систем/вентиляционных систем и оборудования</t>
  </si>
  <si>
    <t>Кондиционерлерді, сплит жүйелерін жөндеу және техникалық қызмет көрсету (шығыс (ауа) ағымының параметрлерін бақылау, дренаж жүйесінің (стресс) жұмысын тексеру, ішкі блоктың сүзгілерін тазарту, ішкі және сыртқы агрегаттардың жылу алмастырғыштарын тазарту (бу генераторы), бөлменің корпусын тазарту, дренаж жүйесін тазарту, жанармай құю) Фреон (100 г дейін, кепілдемені ұзартумен кешенді техникалық қызмет көрсетуге тапсырыс бергенде),
ішкі бөлменің буландырғышын бактерияға қарсы агентпен емдеу, сыртқы қондырғыны жуу, шығатын (ауа) ағымының параметрлерін бақылау, дренаж жүйесін (шөгінді) тексеру, ішкі блоктың сүзгілерін тазарту, ішкі және сыртқы қондырғылардың жылу алмастырғыштарын тазарту, бөлменің корпусын тазарту, дренаж жүйесін тазарту , Фреонмен жанармай құю (кепілдемені ұзартумен кешенді техникалық қызмет көрсетуге тапсырыс беру кезінде), бөлменің буландырғышын бактерияға қарсы затпен емдеу, сыртқы құрылғыны жуу,)</t>
  </si>
  <si>
    <t>Ремонт и обслуживание кондиционеров, сплит-систем ( контроль параметров выходного (воздушного) потока, проверка работы дренажной системы (пролив), чистка фильтров внутреннего блока, чистка теплообменников внутреннего и наружного блоков (парогенератором), чистка кожуха внутреннего блока, чистка дренажной системы, дозаправка фреоном (до 100 гр., при заказе комплексного технического обслуживания с продлением гарантии), обработка испарителя внутреннего блока антибактериальным средством, мойка наружного блока, контроль параметров выходного (воздушного) потока, проверка работы дренажной системы (пролив), чистка фильтров внутреннего блока, чистка теплообменников внутреннего и наружного блоков (парогенератором), чистка кожуха внутреннего блока, чистка дренажной системы, дозаправка фреоном (до 100 гр., при заказе комплексного технического обслуживания с продлением гарантии), обработка испарителя внутреннего блока антибактериальным средством, мойка наружного блока,)</t>
  </si>
  <si>
    <t>ПЗУ 108</t>
  </si>
  <si>
    <t>841311.000.000001</t>
  </si>
  <si>
    <t>Услуги по обучению персонала/сотрудников</t>
  </si>
  <si>
    <t>Услуги по обучению (обучению/тренинги/подготовке/переподготовке/повышению квалификации)</t>
  </si>
  <si>
    <t>Мамандандырылған ұйымдағы еңбек қауіпсіздігі бойынша оқыту</t>
  </si>
  <si>
    <t>Обучение по охране труда, в специализированной организации</t>
  </si>
  <si>
    <t>Обучение и повышение квалификации</t>
  </si>
  <si>
    <t>ПЗУ 109</t>
  </si>
  <si>
    <t>749020.000.000101</t>
  </si>
  <si>
    <t>Услуги по заправке техническими газами/жидкостями</t>
  </si>
  <si>
    <t>Заправка (закачка) технических газов/жидкостей</t>
  </si>
  <si>
    <t>Оттегі баллондарын құюды ГОСТ 5583-78 бойынша, жоғары сапалы санаттағы, оттегінің көлемдік үлесі 99,7% -дан кем емес, су буының массалық концентрациясы + 20С және 101,3 кПа (760 мм рт.ст.) 0,05 г аспайтын техникалық оттегімен жүзеге асыруы керек. / м3 сутегі көлемінің үлесі 0,3% аспайды.</t>
  </si>
  <si>
    <t xml:space="preserve">Заправка кислородных баллонов должна производиться техническим кислородом согласно ГОСТ 5583-78, высшая категория качества, объемнаядоля кислорода не менее 99,7%, массовая концентрация водяных паров при+20С и 101,3 кПа (760мм рт. ст.) не более 0,05 г/м3 объемная доля водорода не более 0,3%. </t>
  </si>
  <si>
    <t>прочие услуги</t>
  </si>
  <si>
    <t>ПЗУ 110</t>
  </si>
  <si>
    <t>166 Килограмм</t>
  </si>
  <si>
    <t>Пропан-бутан қоспасы 85С3 Н8 12С4Н10-дан 3СН6-ға дейін</t>
  </si>
  <si>
    <t xml:space="preserve">Пропан бутановая смесь 85С3 Н8 12С4Н10 до 3СН6    </t>
  </si>
  <si>
    <t>ПЗУ 111</t>
  </si>
  <si>
    <t>Өнеркәсіптік қауіпсіздік (мамандар), мамандандырылған ұйымда оқыту</t>
  </si>
  <si>
    <t>Промышленная безопасность (специалисты), обучение в специализированной организации</t>
  </si>
  <si>
    <t>ПЗУ 112</t>
  </si>
  <si>
    <t>Электр қауіпсіздігі, мамандандырылған ұйымда оқыту</t>
  </si>
  <si>
    <t>Электробезопасность, обучение в специализированной организации</t>
  </si>
  <si>
    <t>ПЗУ 113</t>
  </si>
  <si>
    <t>801019.000.000005</t>
  </si>
  <si>
    <t>Услуги по техническому обслуживанию противопожарных средств/инвентаря/оборудования (кроме систем безопасности)</t>
  </si>
  <si>
    <t>ОП-5 ұнтақты өрт сөндіргіш. Жұмыс температурасы -400 С-тан +500 С-қа дейін; өрт сөндіргіш зат ағынының ұзындығы -3,5 м; өрт сөндіргішті беру уақыты -6 сек; Өрт сөндіру қабілеті (ауданы, ш. м.) - 2А; 89В (2,8); өрт сөндіргіш зат саны-5 кг; жұмыс қысымы, МПа (кгс/м2) т кезінде=20+ / -5 градус - 1,57 (16); жалпы өлшемдері - 450 мм*320 мм*300 мм. салмағы - 6,8 кг.</t>
  </si>
  <si>
    <t>Огнетушитель порошковый ОП-5. Рабочие температуры от -400 С до +500 С; Длина струи огнетушащего вещества -3,5 м; Время подачи огнетушащего средства -6 сек; Огнетушащая способность (площадь, кв.м.) - 2А; 89В (2,8);  Кол-во огнетушащего вещества-5 кг; Рабочее давление, МПа (кгс/м2) при t=20+/-5 градусов - 1,57 (16); Габаритные размеры - 450мм*320 мм*300 мм. Масса- 6,8 кг.</t>
  </si>
  <si>
    <t>ПЗУ 114</t>
  </si>
  <si>
    <t>749020.000.000123</t>
  </si>
  <si>
    <t>Услуги торговых палат/гильдий и аналогичных организаций</t>
  </si>
  <si>
    <t>Гильдия сауда палатасы қызмет және ұқсас ұйымдар</t>
  </si>
  <si>
    <t>ПЗУ 115</t>
  </si>
  <si>
    <t>620920.000.000017</t>
  </si>
  <si>
    <t>Услуги по заправке картриджей</t>
  </si>
  <si>
    <t>Canon LBP223dw, Canon MF443dw, Xerox WC 3225, Xerox Phaser 3330, HP Laser Jet P1102s, HP LaserJet P1005, HP Laser Jet 1018, EPSON = LX 300-350, құю бойынша қызметтер</t>
  </si>
  <si>
    <t xml:space="preserve">Услуги по заправке картриджей Canon LBP223dw, Canon MF443dw, Xerox WC 3225, Xerox Phaser 3330, HP Laser Jet P1102s,HP LaserJet P1005, HP Laser Jet 1018, EPSON=LX 300-350, </t>
  </si>
  <si>
    <t>Ремонт и обслуживание оргтехники</t>
  </si>
  <si>
    <t>ПЗУ 116</t>
  </si>
  <si>
    <t>Мамандандырылған ұйымда өрт минимумын оқыту</t>
  </si>
  <si>
    <t>Обучение по пожарной безопаснсоти, в специализированной организации</t>
  </si>
  <si>
    <t>ПЗУ 117</t>
  </si>
  <si>
    <t>Өнеркәсіптік қауіпсіздік , мамандандырылған ұйымда оқыту</t>
  </si>
  <si>
    <t>Повышение квалификации по промышленной безопасности (рабочие профессии)</t>
  </si>
  <si>
    <t>ПЗУ 118</t>
  </si>
  <si>
    <t>413620 Саратовская область. Озинский район, рп Озинки, ул Майорова 10/1</t>
  </si>
  <si>
    <t>Canon MF443dw, Brother DCP-1512R, HP Laser Jet P1102,HP LaserJet P1005, HP LaserJet Pro MFP M125ra, Samsung ProXpress m3870fd, Panasonic KX-MB2000, құю бойынша қызметтер</t>
  </si>
  <si>
    <t>Услуги по заправке картриджей Canon MF443dw, Brother DCP-1512R, HP Laser Jet P1102,HP LaserJet P1005, HP LaserJet Pro MFP M125ra, Samsung ProXpress m3870fd, Panasonic KX-MB2000</t>
  </si>
  <si>
    <t>ПЗУ 119</t>
  </si>
  <si>
    <t>Газ қондырғысы мен газ құбырына техникалық қызмет көрсету</t>
  </si>
  <si>
    <t>Техническое облуживание газовой установки  и газопровода</t>
  </si>
  <si>
    <t>ПЗУ 120</t>
  </si>
  <si>
    <t>мамандандырылған ұйымда экология бойынша оқыту</t>
  </si>
  <si>
    <t>обучение по экологии в специализированной организации</t>
  </si>
  <si>
    <t>ПЗУ 121</t>
  </si>
  <si>
    <t>Газ есептегіші СГ16МТ-800</t>
  </si>
  <si>
    <t>Счетчик газа СГ16МТ-800</t>
  </si>
  <si>
    <t>ПЗУ 122</t>
  </si>
  <si>
    <t>ЕК260 газ көлемін түзеткіш</t>
  </si>
  <si>
    <t xml:space="preserve">Корректор объёма газа ЕК260   </t>
  </si>
  <si>
    <t>ПЗУ 123</t>
  </si>
  <si>
    <t>702211.000.000001</t>
  </si>
  <si>
    <t>Услуги консультационные по вопросам управления рисками</t>
  </si>
  <si>
    <t>Ресей Федерациясының Еңбек кодексінің 209-бабының талаптарына сәйкес, Ресей Федерациясының Еңбек және әлеуметтік қорғау министрлігінің 28.12.2021 жылғы кәсіптік тәуекелдер деңгейін бағалау әдістерін таңдау және осындай КҮРІШТЕРДІҢ деңгейін төмендету бойынша ұсыныстарды бекіту туралы" бұйрығы жұмыс орындарында кәсіптік тәуекелдерді бағалау болып табылады.Есеп құрамы:</t>
  </si>
  <si>
    <t>в соответствии с требованиями ТК РФ ст. 209, приказа Министерства труда и социальной защиты Российской Федерации от 28.12.2021 «ОБ УТВЕРЖДЕНИИ РЕКОМЕНДАЦИЙ ПО ВЫБОРУ МЕТОДОВ ОЦЕНКИ УРОВНЕЙ ПРОФЕССИОНАЛЬНЫХ РИСКОВ И ПО СНИЖЕНИЮ УРОВНЕЙ ТАКИХ РИС-КОВ» проводится оценка профессиональных рисков на рабочих местах.Состав отчета:
Анкета опроса работника о профессиональных рисках; Карта оценки профессиональных рисков; Перечень идентифицированных и оцененных рисков; Перечень мер по исключению снижению или кон-тролю уровней рисков; Протокол осмотра места нахождения работников при выполнении работ; Реестр опасностей предприятия; Реестр профессиональных рисков; Форма плана управления рисками; Титуль-ный лист.</t>
  </si>
  <si>
    <t>ПЗУ 124</t>
  </si>
  <si>
    <t>712019.000.000009</t>
  </si>
  <si>
    <t>Услуги по диагностированию/экспертизе/анализу/испытаниям/тестированию/осмотру</t>
  </si>
  <si>
    <t>Қызметкердің кәсіптік тәуекелдер туралы сауалнамасы; кәсіптік тәуекелдерді бағалау картасы; сәйкестендірілген және бағаланған тәуекелдер тізбесі; тәуекелдер деңгейлерін төмендету немесе бақылау жөніндегі шаралар тізбесі; жұмыстарды орындау кезінде қызметкерлердің тұрған жерін тексеру хаттамасы; кәсіпорын қауіптерінің тізілімі; кәсіптік тәуекелдер тізілімі; тәуекелдерді басқару жоспарының нысаны; титулдық Парақ."</t>
  </si>
  <si>
    <t>Проведение экспертизы промышленной безопасности крана на железнодорожном ходу КДЭ-163 с определением дальнейшего срока службы</t>
  </si>
  <si>
    <t>ПЗУ 125</t>
  </si>
  <si>
    <t>749020.000.000096</t>
  </si>
  <si>
    <t>Услуги по техническому освидетельствованию сосудов</t>
  </si>
  <si>
    <t>Ауа жинағыштардың сараптамалық қорытындысын ала отырып, өнеркәсіптік қауіпсіздік объектілерін сараптау-10-1,0-09Г2С (tche-27 Илецк)</t>
  </si>
  <si>
    <t>Экспериза объектов промышленной безопасности с получением экспертного заключения Воздухосборников В-10-1,0-09Г2С (ТЧЭ-27 Илецк)</t>
  </si>
  <si>
    <t>ПЗУ 126</t>
  </si>
  <si>
    <t>В-10 ауа жинағышының (Илецк ӨТБ)сараптамалық қорытындысын ала отырып, өнеркәсіптік қауіпсіздік объектілерін сараптау</t>
  </si>
  <si>
    <t>Экспертиза объектов промышленной безопасности с получением экспертного заключения Воздухосборник В-10 (ПТО Илецк)</t>
  </si>
  <si>
    <t>ПЗУ 127</t>
  </si>
  <si>
    <t>749020.000.000075</t>
  </si>
  <si>
    <t>Услуги по освидетельствованию грузоподъемных механизмов</t>
  </si>
  <si>
    <t>Козлов кранының ККТ-5 сараптамалық қорытындысын ала отырып, өнеркәсіптік қауіпсіздік объектілерін сараптау (Илецк ӨТБ)</t>
  </si>
  <si>
    <t>Экспертиза объектов промышленной безопасности с получением экспертного заключения крана козлового ККТ-5 (ПТО Илецк)</t>
  </si>
  <si>
    <t>ПЗУ 128</t>
  </si>
  <si>
    <t>Козлов кк-5 (Илецк ДС)кранының сараптамалық қорытындысын ала отырып, өнеркәсіптік қауіпсіздік объектілерін сараптау</t>
  </si>
  <si>
    <t>Экспертиза объектов промышленной безопасности с получением экспертного заключения крана козлового КК-5 (ДС Илецк)</t>
  </si>
  <si>
    <t>ПЗУ 129</t>
  </si>
  <si>
    <t>Козлов кк-5 (ЖТҚ)кранының сараптамалық қорытындысын ала отырып, өнеркәсіптік қауіпсіздік объектілерін сараптау</t>
  </si>
  <si>
    <t>Экспертиза объектов промышленной безопасности с получением экспертного заключения крана козлового КК-5 (ВЖУ)</t>
  </si>
  <si>
    <t>ПЗУ 130</t>
  </si>
  <si>
    <t>Қалыңдығы өлшеуіш</t>
  </si>
  <si>
    <t>Толщиномер</t>
  </si>
  <si>
    <t>ПЗУ 131</t>
  </si>
  <si>
    <t>Металлдың, сорпаның, доңғалақтың сырғанауының және жотаның қалыңдығын өлшеуге арналған абсолютті тасымалдау үлгісі.</t>
  </si>
  <si>
    <t>Шаблон абсолютный вагонный для измерения величины проката, навара,ползуна колеса и толщины гребня.</t>
  </si>
  <si>
    <t>ПЗУ 132</t>
  </si>
  <si>
    <t>Доңғалақ фланецінің тік астын анықтауға арналған HSV үлгісі</t>
  </si>
  <si>
    <t>Шаблон ВПГ для определения вертикального подреза гребня колеса</t>
  </si>
  <si>
    <t>ПЗУ 133</t>
  </si>
  <si>
    <t>№ 940r шаблон жүк вагондарының ағытылып жатқан жөндеу кезінде автоматты муфталарды тексеруге арналған</t>
  </si>
  <si>
    <t>Шаблон № 940р для проверки автосцепки при теущем отцепочном ремонте грузовых вагонов</t>
  </si>
  <si>
    <t>ПЗУ 134</t>
  </si>
  <si>
    <t>Доңғалақтардың ішкі беттері арасындағы қашықтықты өлшеуге арналған RVP калибрі</t>
  </si>
  <si>
    <t>Штанген РВП для измерения расстояния между внутренними поверхностями ободьев колес</t>
  </si>
  <si>
    <t>ПЗУ 135</t>
  </si>
  <si>
    <t>Үйкеліс сынасының шектен асып кетуін өлшеу үлгісі</t>
  </si>
  <si>
    <t>Шаблон для измерения завышения фрикционного клина</t>
  </si>
  <si>
    <t>ПЗУ 136</t>
  </si>
  <si>
    <t>Рельс бастарының үстіндегі автоматты муфтаның осінің биіктігін өлшеуге арналған құрылғы</t>
  </si>
  <si>
    <t>Устройство для измерения высоты оси автосцепки над головками рельсов</t>
  </si>
  <si>
    <t>ПЗУ 137</t>
  </si>
  <si>
    <t>Бодинаның бүйір жақтауының білік саңылауларының сыртқы бағыттаушылары арасындағы қашықтықты өлшеуге арналған негізгі өлшемді штанга</t>
  </si>
  <si>
    <t>Штанген базового размера для измерения расстояния между наружными направляющими буксовых проемов боковой рамы тележки</t>
  </si>
  <si>
    <t>ПЗУ 138</t>
  </si>
  <si>
    <t>Жабдықтарға техникалық қызмет көрсету және картридждерді толтыру</t>
  </si>
  <si>
    <t>Услуги по техническому обслуживанию офисной техники, и заправке картриджей</t>
  </si>
  <si>
    <t>ПЗУ 139</t>
  </si>
  <si>
    <t>ПЗУ 140</t>
  </si>
  <si>
    <t>ПЗУ 141</t>
  </si>
  <si>
    <t>ПЗУ 142</t>
  </si>
  <si>
    <t>ПЗУ 143</t>
  </si>
  <si>
    <t>Ацетилен, техникалық, маркасы А, ГОСТ 5457-75, Куб метр, 113</t>
  </si>
  <si>
    <t>ацетилен технический, марка А, ГОСТ 5457-75</t>
  </si>
  <si>
    <t>ПЗУ 144</t>
  </si>
  <si>
    <t>Оттек, техникалық, сұйық, ГОСТ 6331-78, Бір баллон, 5108 .</t>
  </si>
  <si>
    <t>Кислород газообразный технический</t>
  </si>
  <si>
    <t>ПЗУ 145</t>
  </si>
  <si>
    <t>ПЗУ 146</t>
  </si>
  <si>
    <t>Человек</t>
  </si>
  <si>
    <t>ПЗУ 147</t>
  </si>
  <si>
    <t>ПЗУ 148</t>
  </si>
  <si>
    <t>ПЗУ 149</t>
  </si>
  <si>
    <t>ПЗУ 150</t>
  </si>
  <si>
    <t>ПЗУ 151</t>
  </si>
  <si>
    <t>"Ресей Федерациясының Еңбек кодексінің 209-бабының талаптарына сәйкес, Ресей Федерациясының Еңбек және әлеуметтік қорғау министрлігінің 28.12.2021 жылғы "Кәсіби тәуекелдер деңгейін бағалау әдістерін таңдау және осындай тәуекелдердің деңгейін төмендету бойынша ұсыныстарды бекіту туралы" бұйрығы жұмыс орындарында кәсіби тәуекелдерді бағалау болып табылады. Есеп құрамы:
Қызметкердің кәсіптік тәуекелдер туралы сауалнамасы; кәсіптік тәуекелдерді бағалау картасы; сәйкестендірілген және бағаланған тәуекелдер тізбесі; тәуекелдер деңгейлерін төмендету немесе бақылау жөніндегі шаралар тізбесі; жұмыстарды орындау кезінде қызметкерлердің тұрған жерін тексеру хаттамасы; кәсіпорын қауіптерінің тізілімі; кәсіптік тәуекелдер тізілімі; тәуекелдерді басқару жоспарының нысаны; титулдық Парақ."</t>
  </si>
  <si>
    <t>в соответствии с требованиями ТК РФ ст. 209, приказа Министерства труда и социальной защиты Российской Федерации от 28.12.2021 «ОБ УТВЕРЖДЕНИИ РЕКОМЕНДАЦИЙ ПО ВЫБОРУ МЕТОДОВ ОЦЕНКИ УРОВНЕЙ ПРОФЕССИОНАЛЬНЫХ РИСКОВ И ПО СНИЖЕНИЮ УРОВНЕЙ ТАКИХ РИСКОВ» проводится оценка профессиональных рисков на рабочих местах. Состав отчета:
Анкета опроса работника о профессиональных рисках; Карта оценки профессиональных рисков; Перечень идентифицированных и оцененных рисков; Перечень мер по исключению снижению или кон-тролю уровней рисков; Протокол осмотра места нахождения работников при выполнении работ; Реестр опасностей предприятия; Реестр профессиональных рисков; Форма плана управления рисками; Титуль-ный лист.</t>
  </si>
  <si>
    <t xml:space="preserve"> 1 Т</t>
  </si>
  <si>
    <t>2 Т</t>
  </si>
  <si>
    <t>3 Т</t>
  </si>
  <si>
    <t xml:space="preserve"> 4 Т</t>
  </si>
  <si>
    <t xml:space="preserve"> 5 Т</t>
  </si>
  <si>
    <t xml:space="preserve"> 6 Т</t>
  </si>
  <si>
    <t>1 Р</t>
  </si>
  <si>
    <t>2 Р</t>
  </si>
  <si>
    <t>3 Р</t>
  </si>
  <si>
    <t>4 Р</t>
  </si>
  <si>
    <t>5 Р</t>
  </si>
  <si>
    <t>6 Р</t>
  </si>
  <si>
    <t>7 Р</t>
  </si>
  <si>
    <t>8 Р</t>
  </si>
  <si>
    <t>9 Р</t>
  </si>
  <si>
    <t>10 Р</t>
  </si>
  <si>
    <t>11 Р</t>
  </si>
  <si>
    <t>12 Р</t>
  </si>
  <si>
    <t>13 Р</t>
  </si>
  <si>
    <t>14 Р</t>
  </si>
  <si>
    <t>15 Р</t>
  </si>
  <si>
    <t>16 Р</t>
  </si>
  <si>
    <t>17 Р</t>
  </si>
  <si>
    <t>18 Р</t>
  </si>
  <si>
    <t>19 Р</t>
  </si>
  <si>
    <t>20 Р</t>
  </si>
  <si>
    <t>21 Р</t>
  </si>
  <si>
    <t>22 Р</t>
  </si>
  <si>
    <t>23 Р</t>
  </si>
  <si>
    <t>24 Р</t>
  </si>
  <si>
    <t>25 Р</t>
  </si>
  <si>
    <t>26 Р</t>
  </si>
  <si>
    <t>27 Р</t>
  </si>
  <si>
    <t>28 Р</t>
  </si>
  <si>
    <t>29 Р</t>
  </si>
  <si>
    <t>30 Р</t>
  </si>
  <si>
    <t>31 Р</t>
  </si>
  <si>
    <t>32 Р</t>
  </si>
  <si>
    <t>33 Р</t>
  </si>
  <si>
    <t>34 Р</t>
  </si>
  <si>
    <t>35 Р</t>
  </si>
  <si>
    <t>36 Р</t>
  </si>
  <si>
    <t>37 Р</t>
  </si>
  <si>
    <t>38 Р</t>
  </si>
  <si>
    <t>1 У</t>
  </si>
  <si>
    <t>2 У</t>
  </si>
  <si>
    <t>3 У</t>
  </si>
  <si>
    <t>4 У</t>
  </si>
  <si>
    <t>5 У</t>
  </si>
  <si>
    <t>6 У</t>
  </si>
  <si>
    <t>7 У</t>
  </si>
  <si>
    <t>8 У</t>
  </si>
  <si>
    <t>9 У</t>
  </si>
  <si>
    <t>10 У</t>
  </si>
  <si>
    <t>11 У</t>
  </si>
  <si>
    <t>12 У</t>
  </si>
  <si>
    <t>13 У</t>
  </si>
  <si>
    <t>14 У</t>
  </si>
  <si>
    <t>15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</si>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</sst>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mm/yyyy"/>
  </numFmts>
  <fonts count="1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0"/>
      <name val="Times New Roman"/>
      <family val="1"/>
      <charset val="204"/>
    </font>
    <font>
      <sz val="8"/>
      <name val="Calibri"/>
      <family val="2"/>
      <scheme val="minor"/>
    </font>
    <font>
      <sz val="10"/>
      <name val="Times New Roman"/>
      <family val="1"/>
      <charset val="204"/>
    </font>
    <font>
      <sz val="10"/>
      <name val="Times New Roman"/>
      <family val="1"/>
    </font>
    <font>
      <sz val="10"/>
      <color rgb="FF00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164" fontId="4" fillId="0" borderId="0" applyFont="0" applyFill="0" applyBorder="0" applyAlignment="0" applyProtection="0"/>
    <xf numFmtId="0" fontId="3" fillId="0" borderId="0"/>
    <xf numFmtId="0" fontId="3" fillId="0" borderId="0"/>
    <xf numFmtId="0" fontId="4" fillId="0" borderId="0"/>
    <xf numFmtId="43" fontId="3" fillId="0" borderId="0" applyFont="0" applyFill="0" applyBorder="0" applyAlignment="0" applyProtection="0"/>
    <xf numFmtId="0" fontId="2" fillId="0" borderId="0"/>
    <xf numFmtId="0" fontId="2" fillId="0" borderId="0"/>
    <xf numFmtId="0" fontId="9" fillId="0" borderId="0"/>
    <xf numFmtId="0" fontId="1" fillId="0" borderId="0"/>
  </cellStyleXfs>
  <cellXfs count="26">
    <xf numFmtId="0" fontId="0" fillId="0" borderId="0" xfId="0"/>
    <xf numFmtId="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164" fontId="7" fillId="0" borderId="0" xfId="1" applyFont="1" applyFill="1" applyAlignment="1">
      <alignment horizontal="center" vertical="center"/>
    </xf>
    <xf numFmtId="0" fontId="5" fillId="0" borderId="0" xfId="0" applyFont="1" applyAlignment="1">
      <alignment horizontal="center" vertical="center" wrapText="1"/>
    </xf>
    <xf numFmtId="164" fontId="5" fillId="0" borderId="0" xfId="1" applyFont="1" applyFill="1" applyAlignment="1">
      <alignment horizontal="center" vertical="center" wrapText="1"/>
    </xf>
    <xf numFmtId="0" fontId="5" fillId="0" borderId="1" xfId="0" applyFont="1" applyBorder="1" applyAlignment="1">
      <alignment horizontal="center" vertical="center" textRotation="90" wrapText="1"/>
    </xf>
    <xf numFmtId="0" fontId="5" fillId="0"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64" fontId="8" fillId="2" borderId="1" xfId="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1" applyNumberFormat="1" applyFont="1" applyFill="1" applyBorder="1" applyAlignment="1" applyProtection="1">
      <alignment horizontal="center" vertical="center" wrapText="1"/>
      <protection locked="0"/>
    </xf>
    <xf numFmtId="165"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0" xfId="0" applyFont="1" applyAlignment="1">
      <alignment vertical="center" wrapText="1"/>
    </xf>
    <xf numFmtId="0" fontId="10" fillId="0" borderId="0" xfId="0" applyFont="1" applyAlignment="1">
      <alignment horizontal="left" vertical="center" wrapText="1"/>
    </xf>
    <xf numFmtId="0" fontId="5" fillId="0" borderId="1" xfId="0" applyFont="1" applyBorder="1" applyAlignment="1">
      <alignment horizontal="center" vertical="center" wrapText="1"/>
    </xf>
    <xf numFmtId="164" fontId="5"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10" fillId="0" borderId="0" xfId="0" applyFont="1" applyAlignment="1">
      <alignment horizontal="left" vertical="center" wrapText="1"/>
    </xf>
    <xf numFmtId="0" fontId="5" fillId="0" borderId="0" xfId="0" applyFont="1" applyAlignment="1">
      <alignment horizontal="center" vertical="center" wrapText="1"/>
    </xf>
  </cellXfs>
  <cellStyles count="10">
    <cellStyle name="Обычный" xfId="0" builtinId="0"/>
    <cellStyle name="Обычный 10" xfId="2"/>
    <cellStyle name="Обычный 10 10" xfId="3"/>
    <cellStyle name="Обычный 10 10 2" xfId="9"/>
    <cellStyle name="Обычный 10 10 6" xfId="6"/>
    <cellStyle name="Обычный 10 2" xfId="7"/>
    <cellStyle name="Обычный 2" xfId="4"/>
    <cellStyle name="Обычный 3 81" xfId="8"/>
    <cellStyle name="Финансовый" xfId="1" builtinId="3"/>
    <cellStyle name="Финансовый 3 9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5"/>
  <sheetViews>
    <sheetView tabSelected="1" zoomScale="70" zoomScaleNormal="70" workbookViewId="0">
      <pane xSplit="8" ySplit="12" topLeftCell="I13" activePane="bottomRight" state="frozen"/>
      <selection pane="topRight" activeCell="I1" sqref="I1"/>
      <selection pane="bottomLeft" activeCell="A11" sqref="A11"/>
      <selection pane="bottomRight" activeCell="I7" sqref="I7"/>
    </sheetView>
  </sheetViews>
  <sheetFormatPr defaultRowHeight="30" customHeight="1" x14ac:dyDescent="0.35"/>
  <cols>
    <col min="1" max="1" width="8.81640625" style="4" bestFit="1" customWidth="1"/>
    <col min="2" max="2" width="9.7265625" style="4" customWidth="1"/>
    <col min="3" max="3" width="8.81640625" style="4" bestFit="1" customWidth="1"/>
    <col min="4" max="4" width="10" style="4" customWidth="1"/>
    <col min="5" max="5" width="15.453125" style="4" customWidth="1"/>
    <col min="6" max="6" width="24.08984375" style="4" customWidth="1"/>
    <col min="7" max="7" width="12.6328125" style="4" customWidth="1"/>
    <col min="8" max="10" width="8.81640625" style="4" bestFit="1" customWidth="1"/>
    <col min="11" max="11" width="8.90625" style="4" bestFit="1" customWidth="1"/>
    <col min="12" max="12" width="9.08984375" style="4" bestFit="1" customWidth="1"/>
    <col min="13" max="13" width="21.26953125" style="4" customWidth="1"/>
    <col min="14" max="15" width="8.81640625" style="4" bestFit="1" customWidth="1"/>
    <col min="16" max="16" width="9.08984375" style="4" bestFit="1" customWidth="1"/>
    <col min="17" max="20" width="8.81640625" style="4" bestFit="1" customWidth="1"/>
    <col min="21" max="21" width="8.90625" style="4" bestFit="1" customWidth="1"/>
    <col min="22" max="23" width="8.81640625" style="4" bestFit="1" customWidth="1"/>
    <col min="24" max="26" width="8.90625" style="4" bestFit="1" customWidth="1"/>
    <col min="27" max="28" width="8.81640625" style="4" bestFit="1" customWidth="1"/>
    <col min="29" max="30" width="11.54296875" style="4" bestFit="1" customWidth="1"/>
    <col min="31" max="31" width="12.1796875" style="4" bestFit="1" customWidth="1"/>
    <col min="32" max="32" width="12.26953125" style="4" bestFit="1" customWidth="1"/>
    <col min="33" max="33" width="8.81640625" style="4" bestFit="1" customWidth="1"/>
    <col min="34" max="35" width="8.90625" style="4" bestFit="1" customWidth="1"/>
    <col min="36" max="36" width="12.26953125" style="4" customWidth="1"/>
    <col min="37" max="50" width="8.81640625" style="4" bestFit="1" customWidth="1"/>
    <col min="51" max="16384" width="8.7265625" style="4"/>
  </cols>
  <sheetData>
    <row r="1" spans="1:50" ht="30" hidden="1" customHeight="1" x14ac:dyDescent="0.35">
      <c r="I1" s="24"/>
      <c r="J1" s="24"/>
      <c r="K1" s="24"/>
      <c r="L1" s="24"/>
      <c r="M1" s="24"/>
    </row>
    <row r="2" spans="1:50" ht="30" hidden="1" customHeight="1" x14ac:dyDescent="0.35">
      <c r="A2" s="3"/>
      <c r="I2" s="24"/>
      <c r="J2" s="24"/>
      <c r="K2" s="24"/>
      <c r="L2" s="24"/>
      <c r="M2" s="24"/>
      <c r="P2" s="5"/>
      <c r="R2" s="5"/>
      <c r="AC2" s="6"/>
      <c r="AD2" s="6"/>
      <c r="AE2" s="6"/>
      <c r="AF2" s="6"/>
      <c r="AG2" s="6"/>
      <c r="AH2" s="6"/>
      <c r="AI2" s="6"/>
    </row>
    <row r="3" spans="1:50" ht="30" hidden="1" customHeight="1" x14ac:dyDescent="0.35">
      <c r="A3" s="3"/>
      <c r="I3" s="24"/>
      <c r="J3" s="24"/>
      <c r="K3" s="24"/>
      <c r="L3" s="24"/>
      <c r="M3" s="24"/>
      <c r="AC3" s="6"/>
      <c r="AD3" s="6"/>
      <c r="AE3" s="6"/>
      <c r="AF3" s="6"/>
      <c r="AG3" s="6"/>
      <c r="AH3" s="6"/>
      <c r="AI3" s="6"/>
    </row>
    <row r="4" spans="1:50" ht="30" hidden="1" customHeight="1" x14ac:dyDescent="0.35">
      <c r="A4" s="3"/>
      <c r="I4" s="24"/>
      <c r="J4" s="24"/>
      <c r="K4" s="24"/>
      <c r="L4" s="24"/>
      <c r="M4" s="24"/>
      <c r="AC4" s="6"/>
      <c r="AD4" s="6"/>
      <c r="AE4" s="6"/>
      <c r="AF4" s="6"/>
      <c r="AG4" s="6"/>
      <c r="AH4" s="6"/>
      <c r="AI4" s="6"/>
    </row>
    <row r="5" spans="1:50" ht="30" hidden="1" customHeight="1" x14ac:dyDescent="0.35">
      <c r="A5" s="3"/>
      <c r="I5" s="19"/>
      <c r="J5" s="19"/>
      <c r="K5" s="19"/>
      <c r="L5" s="19"/>
      <c r="M5" s="19"/>
      <c r="AC5" s="6"/>
      <c r="AD5" s="6"/>
      <c r="AE5" s="6"/>
      <c r="AF5" s="6"/>
      <c r="AG5" s="6"/>
      <c r="AH5" s="6"/>
      <c r="AI5" s="6"/>
    </row>
    <row r="6" spans="1:50" ht="30" customHeight="1" x14ac:dyDescent="0.35">
      <c r="A6" s="3"/>
      <c r="E6" s="25" t="s">
        <v>63</v>
      </c>
      <c r="F6" s="25"/>
      <c r="G6" s="25"/>
      <c r="H6" s="25"/>
      <c r="I6" s="25"/>
      <c r="J6" s="25"/>
      <c r="K6" s="25"/>
      <c r="L6" s="25"/>
      <c r="M6" s="25"/>
      <c r="N6" s="25"/>
      <c r="O6" s="18"/>
      <c r="P6" s="18"/>
      <c r="Q6" s="18"/>
      <c r="R6" s="18"/>
      <c r="S6" s="18"/>
      <c r="T6" s="18"/>
      <c r="U6" s="18"/>
      <c r="V6" s="18"/>
      <c r="W6" s="18"/>
      <c r="X6" s="18"/>
      <c r="Y6" s="18"/>
      <c r="Z6" s="18"/>
      <c r="AA6" s="18"/>
      <c r="AB6" s="18"/>
      <c r="AC6" s="18"/>
      <c r="AD6" s="18"/>
      <c r="AE6" s="6"/>
      <c r="AF6" s="6"/>
      <c r="AG6" s="6"/>
      <c r="AH6" s="6"/>
      <c r="AI6" s="6"/>
    </row>
    <row r="7" spans="1:50" ht="10.5" customHeight="1" x14ac:dyDescent="0.35">
      <c r="A7" s="3"/>
      <c r="G7" s="7"/>
      <c r="H7" s="7"/>
      <c r="I7" s="7"/>
      <c r="J7" s="7"/>
      <c r="K7" s="7"/>
      <c r="L7" s="7"/>
      <c r="M7" s="7"/>
      <c r="N7" s="7"/>
      <c r="O7" s="7"/>
      <c r="P7" s="7"/>
      <c r="Q7" s="7"/>
      <c r="R7" s="7"/>
      <c r="S7" s="7"/>
      <c r="T7" s="7"/>
      <c r="U7" s="7"/>
      <c r="V7" s="7"/>
      <c r="W7" s="7"/>
      <c r="X7" s="7"/>
      <c r="Y7" s="7"/>
      <c r="Z7" s="7"/>
      <c r="AA7" s="7"/>
      <c r="AB7" s="7"/>
      <c r="AC7" s="7"/>
      <c r="AD7" s="7"/>
      <c r="AE7" s="6"/>
      <c r="AF7" s="6"/>
      <c r="AG7" s="6"/>
      <c r="AH7" s="6"/>
      <c r="AI7" s="6"/>
    </row>
    <row r="8" spans="1:50" ht="10" customHeight="1" x14ac:dyDescent="0.35">
      <c r="A8" s="3"/>
      <c r="G8" s="7"/>
      <c r="H8" s="7"/>
      <c r="I8" s="7"/>
      <c r="J8" s="7"/>
      <c r="K8" s="7"/>
      <c r="L8" s="7"/>
      <c r="M8" s="7"/>
      <c r="N8" s="7"/>
      <c r="O8" s="7"/>
      <c r="P8" s="7"/>
      <c r="Q8" s="7"/>
      <c r="R8" s="7"/>
      <c r="S8" s="7"/>
      <c r="T8" s="7"/>
      <c r="U8" s="7"/>
      <c r="V8" s="7"/>
      <c r="W8" s="7"/>
      <c r="X8" s="7"/>
      <c r="Y8" s="7"/>
      <c r="Z8" s="7"/>
      <c r="AA8" s="7"/>
      <c r="AB8" s="7"/>
      <c r="AC8" s="8"/>
      <c r="AD8" s="8"/>
      <c r="AE8" s="1">
        <f>SUBTOTAL(9,AE13:AE45659)</f>
        <v>112571568.53060003</v>
      </c>
      <c r="AF8" s="1">
        <f>SUBTOTAL(9,AF13:AF45659)</f>
        <v>135085882.23672003</v>
      </c>
      <c r="AG8" s="1"/>
      <c r="AH8" s="1">
        <f>SUBTOTAL(9,AH13:AH45659)</f>
        <v>0</v>
      </c>
      <c r="AI8" s="1">
        <f>SUBTOTAL(9,AI13:AI45659)</f>
        <v>0</v>
      </c>
    </row>
    <row r="9" spans="1:50" s="7" customFormat="1" ht="30" customHeight="1" x14ac:dyDescent="0.35">
      <c r="A9" s="20" t="s">
        <v>0</v>
      </c>
      <c r="B9" s="20" t="s">
        <v>1</v>
      </c>
      <c r="C9" s="20" t="s">
        <v>2</v>
      </c>
      <c r="D9" s="20" t="s">
        <v>3</v>
      </c>
      <c r="E9" s="20" t="s">
        <v>4</v>
      </c>
      <c r="F9" s="20" t="s">
        <v>5</v>
      </c>
      <c r="G9" s="20" t="s">
        <v>6</v>
      </c>
      <c r="H9" s="20" t="s">
        <v>7</v>
      </c>
      <c r="I9" s="20" t="s">
        <v>8</v>
      </c>
      <c r="J9" s="20" t="s">
        <v>9</v>
      </c>
      <c r="K9" s="20" t="s">
        <v>10</v>
      </c>
      <c r="L9" s="20" t="s">
        <v>11</v>
      </c>
      <c r="M9" s="20" t="s">
        <v>12</v>
      </c>
      <c r="N9" s="20" t="s">
        <v>13</v>
      </c>
      <c r="O9" s="20" t="s">
        <v>14</v>
      </c>
      <c r="P9" s="20" t="s">
        <v>15</v>
      </c>
      <c r="Q9" s="20" t="s">
        <v>16</v>
      </c>
      <c r="R9" s="20" t="s">
        <v>17</v>
      </c>
      <c r="S9" s="20" t="s">
        <v>18</v>
      </c>
      <c r="T9" s="20"/>
      <c r="U9" s="20"/>
      <c r="V9" s="20"/>
      <c r="W9" s="20"/>
      <c r="X9" s="20" t="s">
        <v>19</v>
      </c>
      <c r="Y9" s="20"/>
      <c r="Z9" s="20"/>
      <c r="AA9" s="20" t="s">
        <v>20</v>
      </c>
      <c r="AB9" s="20" t="s">
        <v>21</v>
      </c>
      <c r="AC9" s="22">
        <v>2025</v>
      </c>
      <c r="AD9" s="22"/>
      <c r="AE9" s="22"/>
      <c r="AF9" s="22"/>
      <c r="AG9" s="23" t="s">
        <v>85</v>
      </c>
      <c r="AH9" s="23"/>
      <c r="AI9" s="23"/>
      <c r="AJ9" s="20" t="s">
        <v>22</v>
      </c>
      <c r="AK9" s="20" t="s">
        <v>23</v>
      </c>
      <c r="AL9" s="20"/>
      <c r="AM9" s="20" t="s">
        <v>24</v>
      </c>
      <c r="AN9" s="20"/>
      <c r="AO9" s="20"/>
      <c r="AP9" s="20"/>
      <c r="AQ9" s="20"/>
      <c r="AR9" s="20"/>
      <c r="AS9" s="20"/>
      <c r="AT9" s="20"/>
      <c r="AU9" s="20"/>
      <c r="AV9" s="20" t="s">
        <v>25</v>
      </c>
      <c r="AW9" s="20" t="s">
        <v>26</v>
      </c>
      <c r="AX9" s="20" t="s">
        <v>27</v>
      </c>
    </row>
    <row r="10" spans="1:50" s="7" customFormat="1" ht="30" customHeight="1" x14ac:dyDescent="0.35">
      <c r="A10" s="20"/>
      <c r="B10" s="20"/>
      <c r="C10" s="20"/>
      <c r="D10" s="20"/>
      <c r="E10" s="20"/>
      <c r="F10" s="20"/>
      <c r="G10" s="20"/>
      <c r="H10" s="20"/>
      <c r="I10" s="20"/>
      <c r="J10" s="20"/>
      <c r="K10" s="20"/>
      <c r="L10" s="20"/>
      <c r="M10" s="20"/>
      <c r="N10" s="20"/>
      <c r="O10" s="20"/>
      <c r="P10" s="20"/>
      <c r="Q10" s="20"/>
      <c r="R10" s="20"/>
      <c r="S10" s="20" t="s">
        <v>28</v>
      </c>
      <c r="T10" s="20"/>
      <c r="U10" s="2" t="s">
        <v>29</v>
      </c>
      <c r="V10" s="20" t="s">
        <v>30</v>
      </c>
      <c r="W10" s="20"/>
      <c r="X10" s="20" t="s">
        <v>31</v>
      </c>
      <c r="Y10" s="20" t="s">
        <v>32</v>
      </c>
      <c r="Z10" s="20" t="s">
        <v>33</v>
      </c>
      <c r="AA10" s="20"/>
      <c r="AB10" s="20"/>
      <c r="AC10" s="21" t="s">
        <v>34</v>
      </c>
      <c r="AD10" s="21" t="s">
        <v>35</v>
      </c>
      <c r="AE10" s="21" t="s">
        <v>36</v>
      </c>
      <c r="AF10" s="21" t="s">
        <v>37</v>
      </c>
      <c r="AG10" s="21" t="s">
        <v>34</v>
      </c>
      <c r="AH10" s="21" t="s">
        <v>36</v>
      </c>
      <c r="AI10" s="21" t="s">
        <v>37</v>
      </c>
      <c r="AJ10" s="20"/>
      <c r="AK10" s="20" t="s">
        <v>38</v>
      </c>
      <c r="AL10" s="20" t="s">
        <v>39</v>
      </c>
      <c r="AM10" s="20" t="s">
        <v>40</v>
      </c>
      <c r="AN10" s="20"/>
      <c r="AO10" s="20"/>
      <c r="AP10" s="20" t="s">
        <v>40</v>
      </c>
      <c r="AQ10" s="20"/>
      <c r="AR10" s="20"/>
      <c r="AS10" s="20" t="s">
        <v>40</v>
      </c>
      <c r="AT10" s="20"/>
      <c r="AU10" s="20"/>
      <c r="AV10" s="20"/>
      <c r="AW10" s="20"/>
      <c r="AX10" s="20"/>
    </row>
    <row r="11" spans="1:50" s="7" customFormat="1" ht="30" customHeight="1" x14ac:dyDescent="0.35">
      <c r="A11" s="20"/>
      <c r="B11" s="20"/>
      <c r="C11" s="20"/>
      <c r="D11" s="20"/>
      <c r="E11" s="20"/>
      <c r="F11" s="20"/>
      <c r="G11" s="20"/>
      <c r="H11" s="20"/>
      <c r="I11" s="20"/>
      <c r="J11" s="20"/>
      <c r="K11" s="20"/>
      <c r="L11" s="20"/>
      <c r="M11" s="20"/>
      <c r="N11" s="20"/>
      <c r="O11" s="20"/>
      <c r="P11" s="20"/>
      <c r="Q11" s="20"/>
      <c r="R11" s="20"/>
      <c r="S11" s="9" t="s">
        <v>41</v>
      </c>
      <c r="T11" s="9" t="s">
        <v>42</v>
      </c>
      <c r="U11" s="9" t="s">
        <v>43</v>
      </c>
      <c r="V11" s="9" t="s">
        <v>44</v>
      </c>
      <c r="W11" s="9" t="s">
        <v>43</v>
      </c>
      <c r="X11" s="20"/>
      <c r="Y11" s="20"/>
      <c r="Z11" s="20"/>
      <c r="AA11" s="20"/>
      <c r="AB11" s="20"/>
      <c r="AC11" s="21"/>
      <c r="AD11" s="21"/>
      <c r="AE11" s="21"/>
      <c r="AF11" s="21"/>
      <c r="AG11" s="21"/>
      <c r="AH11" s="21"/>
      <c r="AI11" s="21"/>
      <c r="AJ11" s="20"/>
      <c r="AK11" s="20"/>
      <c r="AL11" s="20"/>
      <c r="AM11" s="2" t="s">
        <v>45</v>
      </c>
      <c r="AN11" s="2" t="s">
        <v>46</v>
      </c>
      <c r="AO11" s="2" t="s">
        <v>47</v>
      </c>
      <c r="AP11" s="2" t="s">
        <v>45</v>
      </c>
      <c r="AQ11" s="2" t="s">
        <v>46</v>
      </c>
      <c r="AR11" s="2" t="s">
        <v>47</v>
      </c>
      <c r="AS11" s="2" t="s">
        <v>45</v>
      </c>
      <c r="AT11" s="2" t="s">
        <v>46</v>
      </c>
      <c r="AU11" s="2" t="s">
        <v>47</v>
      </c>
      <c r="AV11" s="20"/>
      <c r="AW11" s="20"/>
      <c r="AX11" s="20"/>
    </row>
    <row r="12" spans="1:50" s="7" customFormat="1" ht="30" customHeight="1" x14ac:dyDescent="0.35">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10">
        <v>29</v>
      </c>
      <c r="AD12" s="10">
        <v>30</v>
      </c>
      <c r="AE12" s="10">
        <v>31</v>
      </c>
      <c r="AF12" s="10">
        <v>32</v>
      </c>
      <c r="AG12" s="10">
        <v>33</v>
      </c>
      <c r="AH12" s="10">
        <v>34</v>
      </c>
      <c r="AI12" s="10">
        <v>35</v>
      </c>
      <c r="AJ12" s="2">
        <v>36</v>
      </c>
      <c r="AK12" s="2">
        <v>37</v>
      </c>
      <c r="AL12" s="2">
        <v>38</v>
      </c>
      <c r="AM12" s="2">
        <v>39</v>
      </c>
      <c r="AN12" s="2">
        <v>40</v>
      </c>
      <c r="AO12" s="2">
        <v>41</v>
      </c>
      <c r="AP12" s="2">
        <v>42</v>
      </c>
      <c r="AQ12" s="2">
        <v>43</v>
      </c>
      <c r="AR12" s="2">
        <v>44</v>
      </c>
      <c r="AS12" s="2">
        <v>45</v>
      </c>
      <c r="AT12" s="2">
        <v>46</v>
      </c>
      <c r="AU12" s="2">
        <v>47</v>
      </c>
      <c r="AV12" s="2">
        <v>58</v>
      </c>
      <c r="AW12" s="2">
        <v>60</v>
      </c>
      <c r="AX12" s="2">
        <v>61</v>
      </c>
    </row>
    <row r="13" spans="1:50" ht="30" customHeight="1" x14ac:dyDescent="0.35">
      <c r="A13" s="11" t="s">
        <v>275</v>
      </c>
      <c r="B13" s="14"/>
      <c r="C13" s="11" t="s">
        <v>766</v>
      </c>
      <c r="D13" s="11" t="s">
        <v>48</v>
      </c>
      <c r="E13" s="11" t="s">
        <v>73</v>
      </c>
      <c r="F13" s="11" t="s">
        <v>74</v>
      </c>
      <c r="G13" s="11" t="s">
        <v>75</v>
      </c>
      <c r="H13" s="11" t="s">
        <v>49</v>
      </c>
      <c r="I13" s="11"/>
      <c r="J13" s="11"/>
      <c r="K13" s="11">
        <v>0</v>
      </c>
      <c r="L13" s="11">
        <v>999999999</v>
      </c>
      <c r="M13" s="11" t="s">
        <v>50</v>
      </c>
      <c r="N13" s="12" t="s">
        <v>54</v>
      </c>
      <c r="O13" s="11" t="s">
        <v>51</v>
      </c>
      <c r="P13" s="11">
        <v>999999999</v>
      </c>
      <c r="Q13" s="11" t="s">
        <v>50</v>
      </c>
      <c r="R13" s="11" t="s">
        <v>64</v>
      </c>
      <c r="S13" s="11"/>
      <c r="T13" s="11"/>
      <c r="U13" s="16">
        <v>45992</v>
      </c>
      <c r="V13" s="11"/>
      <c r="W13" s="11"/>
      <c r="X13" s="11">
        <v>0</v>
      </c>
      <c r="Y13" s="11">
        <v>0</v>
      </c>
      <c r="Z13" s="11">
        <v>100</v>
      </c>
      <c r="AA13" s="11" t="s">
        <v>65</v>
      </c>
      <c r="AB13" s="11" t="s">
        <v>55</v>
      </c>
      <c r="AC13" s="13">
        <v>5863</v>
      </c>
      <c r="AD13" s="13">
        <v>312.5</v>
      </c>
      <c r="AE13" s="13">
        <f>AC13*AD13</f>
        <v>1832187.5</v>
      </c>
      <c r="AF13" s="13">
        <f>AE13*1.2</f>
        <v>2198625</v>
      </c>
      <c r="AG13" s="15"/>
      <c r="AH13" s="11">
        <v>0</v>
      </c>
      <c r="AI13" s="11">
        <v>0</v>
      </c>
      <c r="AJ13" s="11" t="s">
        <v>53</v>
      </c>
      <c r="AK13" s="11"/>
      <c r="AL13" s="11"/>
      <c r="AM13" s="11" t="s">
        <v>72</v>
      </c>
      <c r="AN13" s="11" t="s">
        <v>76</v>
      </c>
      <c r="AO13" s="11" t="s">
        <v>77</v>
      </c>
      <c r="AP13" s="11" t="s">
        <v>66</v>
      </c>
      <c r="AQ13" s="11" t="s">
        <v>78</v>
      </c>
      <c r="AR13" s="11" t="s">
        <v>79</v>
      </c>
      <c r="AS13" s="11"/>
      <c r="AT13" s="11"/>
      <c r="AU13" s="11"/>
      <c r="AV13" s="17" t="s">
        <v>70</v>
      </c>
      <c r="AW13" s="17" t="s">
        <v>68</v>
      </c>
      <c r="AX13" s="17" t="s">
        <v>71</v>
      </c>
    </row>
    <row r="14" spans="1:50" ht="30" customHeight="1" x14ac:dyDescent="0.35">
      <c r="A14" s="11" t="s">
        <v>276</v>
      </c>
      <c r="B14" s="14"/>
      <c r="C14" s="11" t="s">
        <v>767</v>
      </c>
      <c r="D14" s="11" t="s">
        <v>48</v>
      </c>
      <c r="E14" s="11" t="s">
        <v>80</v>
      </c>
      <c r="F14" s="11" t="s">
        <v>74</v>
      </c>
      <c r="G14" s="11" t="s">
        <v>81</v>
      </c>
      <c r="H14" s="11" t="s">
        <v>49</v>
      </c>
      <c r="I14" s="11"/>
      <c r="J14" s="11"/>
      <c r="K14" s="11">
        <v>0</v>
      </c>
      <c r="L14" s="11">
        <v>999999999</v>
      </c>
      <c r="M14" s="11" t="s">
        <v>50</v>
      </c>
      <c r="N14" s="12" t="s">
        <v>54</v>
      </c>
      <c r="O14" s="11" t="s">
        <v>51</v>
      </c>
      <c r="P14" s="11">
        <v>999999999</v>
      </c>
      <c r="Q14" s="11" t="s">
        <v>50</v>
      </c>
      <c r="R14" s="11" t="s">
        <v>64</v>
      </c>
      <c r="S14" s="11"/>
      <c r="T14" s="11"/>
      <c r="U14" s="16">
        <v>45992</v>
      </c>
      <c r="V14" s="11"/>
      <c r="W14" s="11"/>
      <c r="X14" s="11">
        <v>0</v>
      </c>
      <c r="Y14" s="11">
        <v>0</v>
      </c>
      <c r="Z14" s="11">
        <v>100</v>
      </c>
      <c r="AA14" s="11" t="s">
        <v>65</v>
      </c>
      <c r="AB14" s="11" t="s">
        <v>55</v>
      </c>
      <c r="AC14" s="13">
        <v>7602</v>
      </c>
      <c r="AD14" s="13">
        <v>312.5</v>
      </c>
      <c r="AE14" s="13">
        <f t="shared" ref="AE14:AE77" si="0">AC14*AD14</f>
        <v>2375625</v>
      </c>
      <c r="AF14" s="13">
        <f t="shared" ref="AF14:AF77" si="1">AE14*1.2</f>
        <v>2850750</v>
      </c>
      <c r="AG14" s="15"/>
      <c r="AH14" s="11">
        <v>0</v>
      </c>
      <c r="AI14" s="11">
        <v>0</v>
      </c>
      <c r="AJ14" s="11" t="s">
        <v>53</v>
      </c>
      <c r="AK14" s="11"/>
      <c r="AL14" s="11"/>
      <c r="AM14" s="11" t="s">
        <v>72</v>
      </c>
      <c r="AN14" s="11" t="s">
        <v>76</v>
      </c>
      <c r="AO14" s="11" t="s">
        <v>77</v>
      </c>
      <c r="AP14" s="11" t="s">
        <v>66</v>
      </c>
      <c r="AQ14" s="11" t="s">
        <v>82</v>
      </c>
      <c r="AR14" s="11" t="s">
        <v>83</v>
      </c>
      <c r="AS14" s="11"/>
      <c r="AT14" s="11"/>
      <c r="AU14" s="11"/>
      <c r="AV14" s="17" t="s">
        <v>70</v>
      </c>
      <c r="AW14" s="17" t="s">
        <v>68</v>
      </c>
      <c r="AX14" s="17" t="s">
        <v>71</v>
      </c>
    </row>
    <row r="15" spans="1:50" ht="30" customHeight="1" x14ac:dyDescent="0.35">
      <c r="A15" s="11" t="s">
        <v>277</v>
      </c>
      <c r="B15" s="14"/>
      <c r="C15" s="11" t="s">
        <v>768</v>
      </c>
      <c r="D15" s="11" t="s">
        <v>48</v>
      </c>
      <c r="E15" s="11" t="s">
        <v>260</v>
      </c>
      <c r="F15" s="11" t="s">
        <v>261</v>
      </c>
      <c r="G15" s="11" t="s">
        <v>262</v>
      </c>
      <c r="H15" s="11" t="s">
        <v>49</v>
      </c>
      <c r="I15" s="11"/>
      <c r="J15" s="11"/>
      <c r="K15" s="11">
        <v>0</v>
      </c>
      <c r="L15" s="11">
        <v>999999999</v>
      </c>
      <c r="M15" s="11" t="s">
        <v>50</v>
      </c>
      <c r="N15" s="12" t="s">
        <v>54</v>
      </c>
      <c r="O15" s="11" t="s">
        <v>51</v>
      </c>
      <c r="P15" s="11">
        <v>999999999</v>
      </c>
      <c r="Q15" s="11" t="s">
        <v>50</v>
      </c>
      <c r="R15" s="11" t="s">
        <v>64</v>
      </c>
      <c r="S15" s="11"/>
      <c r="T15" s="11"/>
      <c r="U15" s="16">
        <v>45992</v>
      </c>
      <c r="V15" s="11"/>
      <c r="W15" s="11"/>
      <c r="X15" s="11">
        <v>0</v>
      </c>
      <c r="Y15" s="11">
        <v>0</v>
      </c>
      <c r="Z15" s="11">
        <v>100</v>
      </c>
      <c r="AA15" s="11" t="s">
        <v>65</v>
      </c>
      <c r="AB15" s="11" t="s">
        <v>55</v>
      </c>
      <c r="AC15" s="13">
        <v>4109</v>
      </c>
      <c r="AD15" s="13">
        <v>500</v>
      </c>
      <c r="AE15" s="13">
        <f t="shared" si="0"/>
        <v>2054500</v>
      </c>
      <c r="AF15" s="13">
        <f t="shared" si="1"/>
        <v>2465400</v>
      </c>
      <c r="AG15" s="15"/>
      <c r="AH15" s="11">
        <v>0</v>
      </c>
      <c r="AI15" s="11">
        <v>0</v>
      </c>
      <c r="AJ15" s="11" t="s">
        <v>53</v>
      </c>
      <c r="AK15" s="11"/>
      <c r="AL15" s="11"/>
      <c r="AM15" s="11" t="s">
        <v>66</v>
      </c>
      <c r="AN15" s="11" t="s">
        <v>263</v>
      </c>
      <c r="AO15" s="11" t="s">
        <v>264</v>
      </c>
      <c r="AP15" s="11"/>
      <c r="AQ15" s="11"/>
      <c r="AR15" s="11"/>
      <c r="AS15" s="11"/>
      <c r="AT15" s="11"/>
      <c r="AU15" s="11"/>
      <c r="AV15" s="17" t="s">
        <v>123</v>
      </c>
      <c r="AW15" s="17" t="s">
        <v>265</v>
      </c>
      <c r="AX15" s="17" t="s">
        <v>69</v>
      </c>
    </row>
    <row r="16" spans="1:50" ht="30" customHeight="1" x14ac:dyDescent="0.35">
      <c r="A16" s="11" t="s">
        <v>278</v>
      </c>
      <c r="B16" s="14"/>
      <c r="C16" s="11" t="s">
        <v>769</v>
      </c>
      <c r="D16" s="11" t="s">
        <v>48</v>
      </c>
      <c r="E16" s="11" t="s">
        <v>267</v>
      </c>
      <c r="F16" s="11" t="s">
        <v>268</v>
      </c>
      <c r="G16" s="11" t="s">
        <v>269</v>
      </c>
      <c r="H16" s="11" t="s">
        <v>49</v>
      </c>
      <c r="I16" s="11"/>
      <c r="J16" s="11"/>
      <c r="K16" s="11">
        <v>0</v>
      </c>
      <c r="L16" s="11">
        <v>999999999</v>
      </c>
      <c r="M16" s="11" t="s">
        <v>50</v>
      </c>
      <c r="N16" s="12" t="s">
        <v>54</v>
      </c>
      <c r="O16" s="11" t="s">
        <v>51</v>
      </c>
      <c r="P16" s="11">
        <v>999999999</v>
      </c>
      <c r="Q16" s="11" t="s">
        <v>50</v>
      </c>
      <c r="R16" s="11" t="s">
        <v>64</v>
      </c>
      <c r="S16" s="11"/>
      <c r="T16" s="11"/>
      <c r="U16" s="16">
        <v>45992</v>
      </c>
      <c r="V16" s="11"/>
      <c r="W16" s="11"/>
      <c r="X16" s="11">
        <v>0</v>
      </c>
      <c r="Y16" s="11">
        <v>0</v>
      </c>
      <c r="Z16" s="11">
        <v>100</v>
      </c>
      <c r="AA16" s="11" t="s">
        <v>52</v>
      </c>
      <c r="AB16" s="11" t="s">
        <v>55</v>
      </c>
      <c r="AC16" s="13">
        <v>8118</v>
      </c>
      <c r="AD16" s="13">
        <v>270</v>
      </c>
      <c r="AE16" s="13">
        <f t="shared" si="0"/>
        <v>2191860</v>
      </c>
      <c r="AF16" s="13">
        <f t="shared" si="1"/>
        <v>2630232</v>
      </c>
      <c r="AG16" s="15"/>
      <c r="AH16" s="11">
        <v>0</v>
      </c>
      <c r="AI16" s="11">
        <v>0</v>
      </c>
      <c r="AJ16" s="11" t="s">
        <v>53</v>
      </c>
      <c r="AK16" s="11"/>
      <c r="AL16" s="11"/>
      <c r="AM16" s="11" t="s">
        <v>66</v>
      </c>
      <c r="AN16" s="11" t="s">
        <v>270</v>
      </c>
      <c r="AO16" s="11" t="s">
        <v>271</v>
      </c>
      <c r="AP16" s="11"/>
      <c r="AQ16" s="11"/>
      <c r="AR16" s="11"/>
      <c r="AS16" s="11"/>
      <c r="AT16" s="11"/>
      <c r="AU16" s="11"/>
      <c r="AV16" s="17" t="s">
        <v>67</v>
      </c>
      <c r="AW16" s="17" t="s">
        <v>266</v>
      </c>
      <c r="AX16" s="17" t="s">
        <v>69</v>
      </c>
    </row>
    <row r="17" spans="1:50" ht="30" customHeight="1" x14ac:dyDescent="0.35">
      <c r="A17" s="11" t="s">
        <v>279</v>
      </c>
      <c r="B17" s="14"/>
      <c r="C17" s="11" t="s">
        <v>770</v>
      </c>
      <c r="D17" s="11" t="s">
        <v>48</v>
      </c>
      <c r="E17" s="11" t="s">
        <v>267</v>
      </c>
      <c r="F17" s="11" t="s">
        <v>268</v>
      </c>
      <c r="G17" s="11" t="s">
        <v>269</v>
      </c>
      <c r="H17" s="11" t="s">
        <v>49</v>
      </c>
      <c r="I17" s="11"/>
      <c r="J17" s="11"/>
      <c r="K17" s="11">
        <v>0</v>
      </c>
      <c r="L17" s="11">
        <v>999999999</v>
      </c>
      <c r="M17" s="11" t="s">
        <v>50</v>
      </c>
      <c r="N17" s="12" t="s">
        <v>54</v>
      </c>
      <c r="O17" s="11" t="s">
        <v>51</v>
      </c>
      <c r="P17" s="11">
        <v>999999999</v>
      </c>
      <c r="Q17" s="11" t="s">
        <v>86</v>
      </c>
      <c r="R17" s="11" t="s">
        <v>64</v>
      </c>
      <c r="S17" s="11"/>
      <c r="T17" s="11"/>
      <c r="U17" s="16">
        <v>45992</v>
      </c>
      <c r="V17" s="11"/>
      <c r="W17" s="11"/>
      <c r="X17" s="11">
        <v>0</v>
      </c>
      <c r="Y17" s="11">
        <v>0</v>
      </c>
      <c r="Z17" s="11">
        <v>100</v>
      </c>
      <c r="AA17" s="11" t="s">
        <v>52</v>
      </c>
      <c r="AB17" s="11" t="s">
        <v>55</v>
      </c>
      <c r="AC17" s="13">
        <v>3168</v>
      </c>
      <c r="AD17" s="13">
        <v>270</v>
      </c>
      <c r="AE17" s="13">
        <f t="shared" si="0"/>
        <v>855360</v>
      </c>
      <c r="AF17" s="13">
        <f t="shared" si="1"/>
        <v>1026432</v>
      </c>
      <c r="AG17" s="15"/>
      <c r="AH17" s="11">
        <v>0</v>
      </c>
      <c r="AI17" s="11">
        <v>0</v>
      </c>
      <c r="AJ17" s="11" t="s">
        <v>53</v>
      </c>
      <c r="AK17" s="11"/>
      <c r="AL17" s="11"/>
      <c r="AM17" s="11" t="s">
        <v>66</v>
      </c>
      <c r="AN17" s="11" t="s">
        <v>270</v>
      </c>
      <c r="AO17" s="11" t="s">
        <v>272</v>
      </c>
      <c r="AP17" s="11"/>
      <c r="AQ17" s="11"/>
      <c r="AR17" s="11"/>
      <c r="AS17" s="11"/>
      <c r="AT17" s="11"/>
      <c r="AU17" s="11"/>
      <c r="AV17" s="17" t="s">
        <v>67</v>
      </c>
      <c r="AW17" s="17" t="s">
        <v>266</v>
      </c>
      <c r="AX17" s="17" t="s">
        <v>69</v>
      </c>
    </row>
    <row r="18" spans="1:50" ht="30" customHeight="1" x14ac:dyDescent="0.35">
      <c r="A18" s="11" t="s">
        <v>280</v>
      </c>
      <c r="B18" s="14"/>
      <c r="C18" s="11" t="s">
        <v>771</v>
      </c>
      <c r="D18" s="11" t="s">
        <v>48</v>
      </c>
      <c r="E18" s="11" t="s">
        <v>260</v>
      </c>
      <c r="F18" s="11" t="s">
        <v>261</v>
      </c>
      <c r="G18" s="11" t="s">
        <v>262</v>
      </c>
      <c r="H18" s="11" t="s">
        <v>49</v>
      </c>
      <c r="I18" s="11"/>
      <c r="J18" s="11"/>
      <c r="K18" s="11">
        <v>0</v>
      </c>
      <c r="L18" s="11">
        <v>999999999</v>
      </c>
      <c r="M18" s="11" t="s">
        <v>50</v>
      </c>
      <c r="N18" s="12" t="s">
        <v>54</v>
      </c>
      <c r="O18" s="11" t="s">
        <v>51</v>
      </c>
      <c r="P18" s="11">
        <v>999999999</v>
      </c>
      <c r="Q18" s="11" t="s">
        <v>86</v>
      </c>
      <c r="R18" s="11" t="s">
        <v>64</v>
      </c>
      <c r="S18" s="11"/>
      <c r="T18" s="11"/>
      <c r="U18" s="16">
        <v>45992</v>
      </c>
      <c r="V18" s="11"/>
      <c r="W18" s="11"/>
      <c r="X18" s="11">
        <v>0</v>
      </c>
      <c r="Y18" s="11">
        <v>0</v>
      </c>
      <c r="Z18" s="11">
        <v>100</v>
      </c>
      <c r="AA18" s="11" t="s">
        <v>65</v>
      </c>
      <c r="AB18" s="11" t="s">
        <v>55</v>
      </c>
      <c r="AC18" s="13">
        <v>115.5</v>
      </c>
      <c r="AD18" s="13">
        <v>500</v>
      </c>
      <c r="AE18" s="13">
        <f t="shared" si="0"/>
        <v>57750</v>
      </c>
      <c r="AF18" s="13">
        <f t="shared" si="1"/>
        <v>69300</v>
      </c>
      <c r="AG18" s="15"/>
      <c r="AH18" s="11">
        <v>0</v>
      </c>
      <c r="AI18" s="11">
        <v>0</v>
      </c>
      <c r="AJ18" s="11" t="s">
        <v>53</v>
      </c>
      <c r="AK18" s="11"/>
      <c r="AL18" s="11"/>
      <c r="AM18" s="11" t="s">
        <v>66</v>
      </c>
      <c r="AN18" s="11" t="s">
        <v>273</v>
      </c>
      <c r="AO18" s="11" t="s">
        <v>274</v>
      </c>
      <c r="AP18" s="11"/>
      <c r="AQ18" s="11"/>
      <c r="AR18" s="11"/>
      <c r="AS18" s="11"/>
      <c r="AT18" s="11"/>
      <c r="AU18" s="11"/>
      <c r="AV18" s="17" t="s">
        <v>123</v>
      </c>
      <c r="AW18" s="17" t="s">
        <v>265</v>
      </c>
      <c r="AX18" s="17" t="s">
        <v>69</v>
      </c>
    </row>
    <row r="19" spans="1:50" ht="30" customHeight="1" x14ac:dyDescent="0.35">
      <c r="A19" s="11" t="s">
        <v>281</v>
      </c>
      <c r="B19" s="14"/>
      <c r="C19" s="11" t="s">
        <v>772</v>
      </c>
      <c r="D19" s="11" t="s">
        <v>48</v>
      </c>
      <c r="E19" s="11" t="s">
        <v>88</v>
      </c>
      <c r="F19" s="11" t="s">
        <v>89</v>
      </c>
      <c r="G19" s="11" t="s">
        <v>90</v>
      </c>
      <c r="H19" s="11" t="s">
        <v>49</v>
      </c>
      <c r="I19" s="11"/>
      <c r="J19" s="11"/>
      <c r="K19" s="11">
        <v>0</v>
      </c>
      <c r="L19" s="11">
        <v>999999999</v>
      </c>
      <c r="M19" s="11" t="s">
        <v>56</v>
      </c>
      <c r="N19" s="12" t="s">
        <v>54</v>
      </c>
      <c r="O19" s="11" t="s">
        <v>51</v>
      </c>
      <c r="P19" s="11">
        <v>999999999</v>
      </c>
      <c r="Q19" s="11" t="s">
        <v>56</v>
      </c>
      <c r="R19" s="11"/>
      <c r="S19" s="11"/>
      <c r="T19" s="11"/>
      <c r="U19" s="16">
        <v>45992</v>
      </c>
      <c r="V19" s="11"/>
      <c r="W19" s="11"/>
      <c r="X19" s="11">
        <v>0</v>
      </c>
      <c r="Y19" s="11">
        <v>0</v>
      </c>
      <c r="Z19" s="11">
        <v>100</v>
      </c>
      <c r="AA19" s="11" t="s">
        <v>52</v>
      </c>
      <c r="AB19" s="11" t="s">
        <v>55</v>
      </c>
      <c r="AC19" s="13">
        <v>40</v>
      </c>
      <c r="AD19" s="13">
        <v>23500</v>
      </c>
      <c r="AE19" s="13">
        <f t="shared" si="0"/>
        <v>940000</v>
      </c>
      <c r="AF19" s="13">
        <f t="shared" si="1"/>
        <v>1128000</v>
      </c>
      <c r="AG19" s="15"/>
      <c r="AH19" s="11">
        <v>0</v>
      </c>
      <c r="AI19" s="11">
        <v>0</v>
      </c>
      <c r="AJ19" s="11" t="s">
        <v>53</v>
      </c>
      <c r="AK19" s="11" t="s">
        <v>91</v>
      </c>
      <c r="AL19" s="11" t="s">
        <v>92</v>
      </c>
      <c r="AM19" s="11"/>
      <c r="AN19" s="11"/>
      <c r="AO19" s="11"/>
      <c r="AP19" s="11"/>
      <c r="AQ19" s="11"/>
      <c r="AR19" s="11"/>
      <c r="AS19" s="11"/>
      <c r="AT19" s="11"/>
      <c r="AU19" s="11"/>
      <c r="AV19" s="17" t="s">
        <v>67</v>
      </c>
      <c r="AW19" s="17" t="s">
        <v>61</v>
      </c>
      <c r="AX19" s="17" t="s">
        <v>62</v>
      </c>
    </row>
    <row r="20" spans="1:50" ht="30" customHeight="1" x14ac:dyDescent="0.35">
      <c r="A20" s="11" t="s">
        <v>282</v>
      </c>
      <c r="B20" s="14"/>
      <c r="C20" s="11" t="s">
        <v>773</v>
      </c>
      <c r="D20" s="11" t="s">
        <v>48</v>
      </c>
      <c r="E20" s="11" t="s">
        <v>88</v>
      </c>
      <c r="F20" s="11" t="s">
        <v>89</v>
      </c>
      <c r="G20" s="11" t="s">
        <v>90</v>
      </c>
      <c r="H20" s="11" t="s">
        <v>49</v>
      </c>
      <c r="I20" s="11"/>
      <c r="J20" s="11"/>
      <c r="K20" s="11">
        <v>0</v>
      </c>
      <c r="L20" s="11">
        <v>999999999</v>
      </c>
      <c r="M20" s="11" t="s">
        <v>56</v>
      </c>
      <c r="N20" s="12" t="s">
        <v>54</v>
      </c>
      <c r="O20" s="11" t="s">
        <v>51</v>
      </c>
      <c r="P20" s="11">
        <v>999999999</v>
      </c>
      <c r="Q20" s="11" t="s">
        <v>56</v>
      </c>
      <c r="R20" s="11"/>
      <c r="S20" s="11"/>
      <c r="T20" s="11"/>
      <c r="U20" s="16">
        <v>45992</v>
      </c>
      <c r="V20" s="11"/>
      <c r="W20" s="11"/>
      <c r="X20" s="11">
        <v>0</v>
      </c>
      <c r="Y20" s="11">
        <v>0</v>
      </c>
      <c r="Z20" s="11">
        <v>100</v>
      </c>
      <c r="AA20" s="11" t="s">
        <v>52</v>
      </c>
      <c r="AB20" s="11" t="s">
        <v>55</v>
      </c>
      <c r="AC20" s="13">
        <v>40</v>
      </c>
      <c r="AD20" s="13">
        <v>23500</v>
      </c>
      <c r="AE20" s="13">
        <f t="shared" si="0"/>
        <v>940000</v>
      </c>
      <c r="AF20" s="13">
        <f t="shared" si="1"/>
        <v>1128000</v>
      </c>
      <c r="AG20" s="15"/>
      <c r="AH20" s="11">
        <v>0</v>
      </c>
      <c r="AI20" s="11">
        <v>0</v>
      </c>
      <c r="AJ20" s="11" t="s">
        <v>53</v>
      </c>
      <c r="AK20" s="11" t="s">
        <v>93</v>
      </c>
      <c r="AL20" s="11" t="s">
        <v>94</v>
      </c>
      <c r="AM20" s="11"/>
      <c r="AN20" s="11"/>
      <c r="AO20" s="11"/>
      <c r="AP20" s="11"/>
      <c r="AQ20" s="11"/>
      <c r="AR20" s="11"/>
      <c r="AS20" s="11"/>
      <c r="AT20" s="11"/>
      <c r="AU20" s="11"/>
      <c r="AV20" s="17" t="s">
        <v>67</v>
      </c>
      <c r="AW20" s="17" t="s">
        <v>61</v>
      </c>
      <c r="AX20" s="17" t="s">
        <v>62</v>
      </c>
    </row>
    <row r="21" spans="1:50" ht="30" customHeight="1" x14ac:dyDescent="0.35">
      <c r="A21" s="11" t="s">
        <v>283</v>
      </c>
      <c r="B21" s="14"/>
      <c r="C21" s="11" t="s">
        <v>774</v>
      </c>
      <c r="D21" s="11" t="s">
        <v>48</v>
      </c>
      <c r="E21" s="11" t="s">
        <v>57</v>
      </c>
      <c r="F21" s="11" t="s">
        <v>58</v>
      </c>
      <c r="G21" s="11" t="s">
        <v>59</v>
      </c>
      <c r="H21" s="11" t="s">
        <v>49</v>
      </c>
      <c r="I21" s="11"/>
      <c r="J21" s="11"/>
      <c r="K21" s="11">
        <v>0</v>
      </c>
      <c r="L21" s="11">
        <v>999999999</v>
      </c>
      <c r="M21" s="11" t="s">
        <v>56</v>
      </c>
      <c r="N21" s="12" t="s">
        <v>54</v>
      </c>
      <c r="O21" s="11" t="s">
        <v>51</v>
      </c>
      <c r="P21" s="11">
        <v>999999999</v>
      </c>
      <c r="Q21" s="11" t="s">
        <v>56</v>
      </c>
      <c r="R21" s="11"/>
      <c r="S21" s="11"/>
      <c r="T21" s="11"/>
      <c r="U21" s="16">
        <v>45992</v>
      </c>
      <c r="V21" s="11"/>
      <c r="W21" s="11"/>
      <c r="X21" s="11">
        <v>0</v>
      </c>
      <c r="Y21" s="11">
        <v>0</v>
      </c>
      <c r="Z21" s="11">
        <v>100</v>
      </c>
      <c r="AA21" s="11" t="s">
        <v>52</v>
      </c>
      <c r="AB21" s="11" t="s">
        <v>55</v>
      </c>
      <c r="AC21" s="13">
        <v>1</v>
      </c>
      <c r="AD21" s="13">
        <v>1200000</v>
      </c>
      <c r="AE21" s="13">
        <f t="shared" si="0"/>
        <v>1200000</v>
      </c>
      <c r="AF21" s="13">
        <f t="shared" si="1"/>
        <v>1440000</v>
      </c>
      <c r="AG21" s="15"/>
      <c r="AH21" s="11">
        <v>0</v>
      </c>
      <c r="AI21" s="11">
        <v>0</v>
      </c>
      <c r="AJ21" s="11" t="s">
        <v>53</v>
      </c>
      <c r="AK21" s="11" t="s">
        <v>95</v>
      </c>
      <c r="AL21" s="11" t="s">
        <v>96</v>
      </c>
      <c r="AM21" s="11"/>
      <c r="AN21" s="11"/>
      <c r="AO21" s="11"/>
      <c r="AP21" s="11"/>
      <c r="AQ21" s="11"/>
      <c r="AR21" s="11"/>
      <c r="AS21" s="11"/>
      <c r="AT21" s="11"/>
      <c r="AU21" s="11"/>
      <c r="AV21" s="17" t="s">
        <v>60</v>
      </c>
      <c r="AW21" s="17" t="s">
        <v>61</v>
      </c>
      <c r="AX21" s="17" t="s">
        <v>62</v>
      </c>
    </row>
    <row r="22" spans="1:50" ht="30" customHeight="1" x14ac:dyDescent="0.35">
      <c r="A22" s="11" t="s">
        <v>284</v>
      </c>
      <c r="B22" s="14"/>
      <c r="C22" s="11" t="s">
        <v>775</v>
      </c>
      <c r="D22" s="11" t="s">
        <v>48</v>
      </c>
      <c r="E22" s="11" t="s">
        <v>97</v>
      </c>
      <c r="F22" s="11" t="s">
        <v>98</v>
      </c>
      <c r="G22" s="11" t="s">
        <v>98</v>
      </c>
      <c r="H22" s="11" t="s">
        <v>49</v>
      </c>
      <c r="I22" s="11"/>
      <c r="J22" s="11"/>
      <c r="K22" s="11">
        <v>0</v>
      </c>
      <c r="L22" s="11">
        <v>999999999</v>
      </c>
      <c r="M22" s="11" t="s">
        <v>56</v>
      </c>
      <c r="N22" s="12" t="s">
        <v>54</v>
      </c>
      <c r="O22" s="11" t="s">
        <v>51</v>
      </c>
      <c r="P22" s="11">
        <v>999999999</v>
      </c>
      <c r="Q22" s="11" t="s">
        <v>56</v>
      </c>
      <c r="R22" s="11"/>
      <c r="S22" s="11"/>
      <c r="T22" s="11"/>
      <c r="U22" s="16">
        <v>45992</v>
      </c>
      <c r="V22" s="11"/>
      <c r="W22" s="11"/>
      <c r="X22" s="11">
        <v>0</v>
      </c>
      <c r="Y22" s="11">
        <v>0</v>
      </c>
      <c r="Z22" s="11">
        <v>100</v>
      </c>
      <c r="AA22" s="11" t="s">
        <v>52</v>
      </c>
      <c r="AB22" s="11" t="s">
        <v>55</v>
      </c>
      <c r="AC22" s="13">
        <v>1</v>
      </c>
      <c r="AD22" s="13">
        <v>1590000</v>
      </c>
      <c r="AE22" s="13">
        <f t="shared" si="0"/>
        <v>1590000</v>
      </c>
      <c r="AF22" s="13">
        <f t="shared" si="1"/>
        <v>1908000</v>
      </c>
      <c r="AG22" s="15"/>
      <c r="AH22" s="11">
        <v>0</v>
      </c>
      <c r="AI22" s="11">
        <v>0</v>
      </c>
      <c r="AJ22" s="11" t="s">
        <v>53</v>
      </c>
      <c r="AK22" s="11" t="s">
        <v>99</v>
      </c>
      <c r="AL22" s="11" t="s">
        <v>100</v>
      </c>
      <c r="AM22" s="11"/>
      <c r="AN22" s="11"/>
      <c r="AO22" s="11"/>
      <c r="AP22" s="11"/>
      <c r="AQ22" s="11"/>
      <c r="AR22" s="11"/>
      <c r="AS22" s="11"/>
      <c r="AT22" s="11"/>
      <c r="AU22" s="11"/>
      <c r="AV22" s="17" t="s">
        <v>123</v>
      </c>
      <c r="AW22" s="17" t="s">
        <v>101</v>
      </c>
      <c r="AX22" s="17" t="s">
        <v>62</v>
      </c>
    </row>
    <row r="23" spans="1:50" ht="30" customHeight="1" x14ac:dyDescent="0.35">
      <c r="A23" s="11" t="s">
        <v>285</v>
      </c>
      <c r="B23" s="14"/>
      <c r="C23" s="11" t="s">
        <v>776</v>
      </c>
      <c r="D23" s="11" t="s">
        <v>48</v>
      </c>
      <c r="E23" s="11" t="s">
        <v>97</v>
      </c>
      <c r="F23" s="11" t="s">
        <v>98</v>
      </c>
      <c r="G23" s="11" t="s">
        <v>98</v>
      </c>
      <c r="H23" s="11" t="s">
        <v>49</v>
      </c>
      <c r="I23" s="11"/>
      <c r="J23" s="11"/>
      <c r="K23" s="11">
        <v>0</v>
      </c>
      <c r="L23" s="11">
        <v>999999999</v>
      </c>
      <c r="M23" s="11" t="s">
        <v>56</v>
      </c>
      <c r="N23" s="12" t="s">
        <v>54</v>
      </c>
      <c r="O23" s="11" t="s">
        <v>51</v>
      </c>
      <c r="P23" s="11">
        <v>999999999</v>
      </c>
      <c r="Q23" s="11" t="s">
        <v>56</v>
      </c>
      <c r="R23" s="11"/>
      <c r="S23" s="11"/>
      <c r="T23" s="11"/>
      <c r="U23" s="16">
        <v>45992</v>
      </c>
      <c r="V23" s="11"/>
      <c r="W23" s="11"/>
      <c r="X23" s="11">
        <v>0</v>
      </c>
      <c r="Y23" s="11">
        <v>0</v>
      </c>
      <c r="Z23" s="11">
        <v>100</v>
      </c>
      <c r="AA23" s="11" t="s">
        <v>52</v>
      </c>
      <c r="AB23" s="11" t="s">
        <v>55</v>
      </c>
      <c r="AC23" s="13">
        <v>1</v>
      </c>
      <c r="AD23" s="13">
        <v>424000</v>
      </c>
      <c r="AE23" s="13">
        <f t="shared" si="0"/>
        <v>424000</v>
      </c>
      <c r="AF23" s="13">
        <f t="shared" si="1"/>
        <v>508800</v>
      </c>
      <c r="AG23" s="15"/>
      <c r="AH23" s="11">
        <v>0</v>
      </c>
      <c r="AI23" s="11">
        <v>0</v>
      </c>
      <c r="AJ23" s="11" t="s">
        <v>53</v>
      </c>
      <c r="AK23" s="11" t="s">
        <v>102</v>
      </c>
      <c r="AL23" s="11" t="s">
        <v>103</v>
      </c>
      <c r="AM23" s="11"/>
      <c r="AN23" s="11"/>
      <c r="AO23" s="11"/>
      <c r="AP23" s="11"/>
      <c r="AQ23" s="11"/>
      <c r="AR23" s="11"/>
      <c r="AS23" s="11"/>
      <c r="AT23" s="11"/>
      <c r="AU23" s="11"/>
      <c r="AV23" s="17" t="s">
        <v>123</v>
      </c>
      <c r="AW23" s="17" t="s">
        <v>101</v>
      </c>
      <c r="AX23" s="17" t="s">
        <v>62</v>
      </c>
    </row>
    <row r="24" spans="1:50" ht="30" customHeight="1" x14ac:dyDescent="0.35">
      <c r="A24" s="11" t="s">
        <v>286</v>
      </c>
      <c r="B24" s="14"/>
      <c r="C24" s="11" t="s">
        <v>777</v>
      </c>
      <c r="D24" s="11" t="s">
        <v>48</v>
      </c>
      <c r="E24" s="11" t="s">
        <v>97</v>
      </c>
      <c r="F24" s="11" t="s">
        <v>98</v>
      </c>
      <c r="G24" s="11" t="s">
        <v>98</v>
      </c>
      <c r="H24" s="11" t="s">
        <v>49</v>
      </c>
      <c r="I24" s="11"/>
      <c r="J24" s="11"/>
      <c r="K24" s="11">
        <v>0</v>
      </c>
      <c r="L24" s="11">
        <v>999999999</v>
      </c>
      <c r="M24" s="11" t="s">
        <v>56</v>
      </c>
      <c r="N24" s="12" t="s">
        <v>54</v>
      </c>
      <c r="O24" s="11" t="s">
        <v>51</v>
      </c>
      <c r="P24" s="11">
        <v>999999999</v>
      </c>
      <c r="Q24" s="11" t="s">
        <v>56</v>
      </c>
      <c r="R24" s="11"/>
      <c r="S24" s="11"/>
      <c r="T24" s="11"/>
      <c r="U24" s="16">
        <v>45992</v>
      </c>
      <c r="V24" s="11"/>
      <c r="W24" s="11"/>
      <c r="X24" s="11">
        <v>0</v>
      </c>
      <c r="Y24" s="11">
        <v>0</v>
      </c>
      <c r="Z24" s="11">
        <v>100</v>
      </c>
      <c r="AA24" s="11" t="s">
        <v>52</v>
      </c>
      <c r="AB24" s="11" t="s">
        <v>55</v>
      </c>
      <c r="AC24" s="13">
        <v>1</v>
      </c>
      <c r="AD24" s="13">
        <v>980500</v>
      </c>
      <c r="AE24" s="13">
        <f t="shared" si="0"/>
        <v>980500</v>
      </c>
      <c r="AF24" s="13">
        <f t="shared" si="1"/>
        <v>1176600</v>
      </c>
      <c r="AG24" s="15"/>
      <c r="AH24" s="11">
        <v>0</v>
      </c>
      <c r="AI24" s="11">
        <v>0</v>
      </c>
      <c r="AJ24" s="11" t="s">
        <v>53</v>
      </c>
      <c r="AK24" s="11" t="s">
        <v>104</v>
      </c>
      <c r="AL24" s="11" t="s">
        <v>105</v>
      </c>
      <c r="AM24" s="11"/>
      <c r="AN24" s="11"/>
      <c r="AO24" s="11"/>
      <c r="AP24" s="11"/>
      <c r="AQ24" s="11"/>
      <c r="AR24" s="11"/>
      <c r="AS24" s="11"/>
      <c r="AT24" s="11"/>
      <c r="AU24" s="11"/>
      <c r="AV24" s="17" t="s">
        <v>123</v>
      </c>
      <c r="AW24" s="17" t="s">
        <v>101</v>
      </c>
      <c r="AX24" s="17" t="s">
        <v>62</v>
      </c>
    </row>
    <row r="25" spans="1:50" ht="30" customHeight="1" x14ac:dyDescent="0.35">
      <c r="A25" s="11" t="s">
        <v>287</v>
      </c>
      <c r="B25" s="14"/>
      <c r="C25" s="11" t="s">
        <v>778</v>
      </c>
      <c r="D25" s="11" t="s">
        <v>48</v>
      </c>
      <c r="E25" s="11" t="s">
        <v>97</v>
      </c>
      <c r="F25" s="11" t="s">
        <v>98</v>
      </c>
      <c r="G25" s="11" t="s">
        <v>98</v>
      </c>
      <c r="H25" s="11" t="s">
        <v>49</v>
      </c>
      <c r="I25" s="11"/>
      <c r="J25" s="11"/>
      <c r="K25" s="11">
        <v>0</v>
      </c>
      <c r="L25" s="11">
        <v>999999999</v>
      </c>
      <c r="M25" s="11" t="s">
        <v>56</v>
      </c>
      <c r="N25" s="12" t="s">
        <v>54</v>
      </c>
      <c r="O25" s="11" t="s">
        <v>51</v>
      </c>
      <c r="P25" s="11">
        <v>999999999</v>
      </c>
      <c r="Q25" s="11" t="s">
        <v>56</v>
      </c>
      <c r="R25" s="11"/>
      <c r="S25" s="11"/>
      <c r="T25" s="11"/>
      <c r="U25" s="16">
        <v>45992</v>
      </c>
      <c r="V25" s="11"/>
      <c r="W25" s="11"/>
      <c r="X25" s="11">
        <v>0</v>
      </c>
      <c r="Y25" s="11">
        <v>0</v>
      </c>
      <c r="Z25" s="11">
        <v>100</v>
      </c>
      <c r="AA25" s="11" t="s">
        <v>52</v>
      </c>
      <c r="AB25" s="11" t="s">
        <v>55</v>
      </c>
      <c r="AC25" s="13">
        <v>1</v>
      </c>
      <c r="AD25" s="13">
        <v>160889</v>
      </c>
      <c r="AE25" s="13">
        <f t="shared" si="0"/>
        <v>160889</v>
      </c>
      <c r="AF25" s="13">
        <f t="shared" si="1"/>
        <v>193066.8</v>
      </c>
      <c r="AG25" s="15"/>
      <c r="AH25" s="11">
        <v>0</v>
      </c>
      <c r="AI25" s="11">
        <v>0</v>
      </c>
      <c r="AJ25" s="11" t="s">
        <v>53</v>
      </c>
      <c r="AK25" s="11" t="s">
        <v>106</v>
      </c>
      <c r="AL25" s="11" t="s">
        <v>107</v>
      </c>
      <c r="AM25" s="11"/>
      <c r="AN25" s="11"/>
      <c r="AO25" s="11"/>
      <c r="AP25" s="11"/>
      <c r="AQ25" s="11"/>
      <c r="AR25" s="11"/>
      <c r="AS25" s="11"/>
      <c r="AT25" s="11"/>
      <c r="AU25" s="11"/>
      <c r="AV25" s="17" t="s">
        <v>123</v>
      </c>
      <c r="AW25" s="17" t="s">
        <v>101</v>
      </c>
      <c r="AX25" s="17" t="s">
        <v>62</v>
      </c>
    </row>
    <row r="26" spans="1:50" ht="30" customHeight="1" x14ac:dyDescent="0.35">
      <c r="A26" s="11" t="s">
        <v>288</v>
      </c>
      <c r="B26" s="14"/>
      <c r="C26" s="11" t="s">
        <v>779</v>
      </c>
      <c r="D26" s="11" t="s">
        <v>48</v>
      </c>
      <c r="E26" s="11" t="s">
        <v>97</v>
      </c>
      <c r="F26" s="11" t="s">
        <v>98</v>
      </c>
      <c r="G26" s="11" t="s">
        <v>98</v>
      </c>
      <c r="H26" s="11" t="s">
        <v>49</v>
      </c>
      <c r="I26" s="11"/>
      <c r="J26" s="11"/>
      <c r="K26" s="11">
        <v>0</v>
      </c>
      <c r="L26" s="11">
        <v>999999999</v>
      </c>
      <c r="M26" s="11" t="s">
        <v>56</v>
      </c>
      <c r="N26" s="12" t="s">
        <v>54</v>
      </c>
      <c r="O26" s="11" t="s">
        <v>51</v>
      </c>
      <c r="P26" s="11">
        <v>999999999</v>
      </c>
      <c r="Q26" s="11" t="s">
        <v>56</v>
      </c>
      <c r="R26" s="11"/>
      <c r="S26" s="11"/>
      <c r="T26" s="11"/>
      <c r="U26" s="16">
        <v>45992</v>
      </c>
      <c r="V26" s="11"/>
      <c r="W26" s="11"/>
      <c r="X26" s="11">
        <v>0</v>
      </c>
      <c r="Y26" s="11">
        <v>0</v>
      </c>
      <c r="Z26" s="11">
        <v>100</v>
      </c>
      <c r="AA26" s="11" t="s">
        <v>52</v>
      </c>
      <c r="AB26" s="11" t="s">
        <v>55</v>
      </c>
      <c r="AC26" s="13">
        <v>1</v>
      </c>
      <c r="AD26" s="13">
        <v>1041425</v>
      </c>
      <c r="AE26" s="13">
        <f t="shared" si="0"/>
        <v>1041425</v>
      </c>
      <c r="AF26" s="13">
        <f t="shared" si="1"/>
        <v>1249710</v>
      </c>
      <c r="AG26" s="15"/>
      <c r="AH26" s="11">
        <v>0</v>
      </c>
      <c r="AI26" s="11">
        <v>0</v>
      </c>
      <c r="AJ26" s="11" t="s">
        <v>53</v>
      </c>
      <c r="AK26" s="11" t="s">
        <v>108</v>
      </c>
      <c r="AL26" s="11" t="s">
        <v>109</v>
      </c>
      <c r="AM26" s="11"/>
      <c r="AN26" s="11"/>
      <c r="AO26" s="11"/>
      <c r="AP26" s="11"/>
      <c r="AQ26" s="11"/>
      <c r="AR26" s="11"/>
      <c r="AS26" s="11"/>
      <c r="AT26" s="11"/>
      <c r="AU26" s="11"/>
      <c r="AV26" s="17" t="s">
        <v>123</v>
      </c>
      <c r="AW26" s="17" t="s">
        <v>101</v>
      </c>
      <c r="AX26" s="17" t="s">
        <v>62</v>
      </c>
    </row>
    <row r="27" spans="1:50" ht="30" customHeight="1" x14ac:dyDescent="0.35">
      <c r="A27" s="11" t="s">
        <v>289</v>
      </c>
      <c r="B27" s="14"/>
      <c r="C27" s="11" t="s">
        <v>780</v>
      </c>
      <c r="D27" s="11" t="s">
        <v>48</v>
      </c>
      <c r="E27" s="11" t="s">
        <v>97</v>
      </c>
      <c r="F27" s="11" t="s">
        <v>98</v>
      </c>
      <c r="G27" s="11" t="s">
        <v>98</v>
      </c>
      <c r="H27" s="11" t="s">
        <v>49</v>
      </c>
      <c r="I27" s="11"/>
      <c r="J27" s="11"/>
      <c r="K27" s="11">
        <v>0</v>
      </c>
      <c r="L27" s="11">
        <v>999999999</v>
      </c>
      <c r="M27" s="11" t="s">
        <v>56</v>
      </c>
      <c r="N27" s="12" t="s">
        <v>54</v>
      </c>
      <c r="O27" s="11" t="s">
        <v>51</v>
      </c>
      <c r="P27" s="11">
        <v>999999999</v>
      </c>
      <c r="Q27" s="11" t="s">
        <v>56</v>
      </c>
      <c r="R27" s="11"/>
      <c r="S27" s="11"/>
      <c r="T27" s="11"/>
      <c r="U27" s="16">
        <v>45992</v>
      </c>
      <c r="V27" s="11"/>
      <c r="W27" s="11"/>
      <c r="X27" s="11">
        <v>0</v>
      </c>
      <c r="Y27" s="11">
        <v>0</v>
      </c>
      <c r="Z27" s="11">
        <v>100</v>
      </c>
      <c r="AA27" s="11" t="s">
        <v>52</v>
      </c>
      <c r="AB27" s="11" t="s">
        <v>55</v>
      </c>
      <c r="AC27" s="13">
        <v>1</v>
      </c>
      <c r="AD27" s="13">
        <v>1520833.3</v>
      </c>
      <c r="AE27" s="13">
        <f t="shared" si="0"/>
        <v>1520833.3</v>
      </c>
      <c r="AF27" s="13">
        <f t="shared" si="1"/>
        <v>1824999.96</v>
      </c>
      <c r="AG27" s="15"/>
      <c r="AH27" s="11">
        <v>0</v>
      </c>
      <c r="AI27" s="11">
        <v>0</v>
      </c>
      <c r="AJ27" s="11" t="s">
        <v>53</v>
      </c>
      <c r="AK27" s="11" t="s">
        <v>110</v>
      </c>
      <c r="AL27" s="11" t="s">
        <v>111</v>
      </c>
      <c r="AM27" s="11"/>
      <c r="AN27" s="11"/>
      <c r="AO27" s="11"/>
      <c r="AP27" s="11"/>
      <c r="AQ27" s="11"/>
      <c r="AR27" s="11"/>
      <c r="AS27" s="11"/>
      <c r="AT27" s="11"/>
      <c r="AU27" s="11"/>
      <c r="AV27" s="17" t="s">
        <v>123</v>
      </c>
      <c r="AW27" s="17" t="s">
        <v>101</v>
      </c>
      <c r="AX27" s="17" t="s">
        <v>62</v>
      </c>
    </row>
    <row r="28" spans="1:50" ht="30" customHeight="1" x14ac:dyDescent="0.35">
      <c r="A28" s="11" t="s">
        <v>341</v>
      </c>
      <c r="B28" s="14"/>
      <c r="C28" s="11" t="s">
        <v>781</v>
      </c>
      <c r="D28" s="11" t="s">
        <v>48</v>
      </c>
      <c r="E28" s="11" t="s">
        <v>342</v>
      </c>
      <c r="F28" s="11" t="s">
        <v>343</v>
      </c>
      <c r="G28" s="11" t="s">
        <v>343</v>
      </c>
      <c r="H28" s="11" t="s">
        <v>49</v>
      </c>
      <c r="I28" s="11"/>
      <c r="J28" s="11"/>
      <c r="K28" s="11">
        <v>0</v>
      </c>
      <c r="L28" s="11">
        <v>999999999</v>
      </c>
      <c r="M28" s="11" t="s">
        <v>56</v>
      </c>
      <c r="N28" s="12" t="s">
        <v>344</v>
      </c>
      <c r="O28" s="11" t="s">
        <v>51</v>
      </c>
      <c r="P28" s="11">
        <v>999999999</v>
      </c>
      <c r="Q28" s="11" t="s">
        <v>50</v>
      </c>
      <c r="R28" s="11"/>
      <c r="S28" s="11"/>
      <c r="T28" s="11"/>
      <c r="U28" s="16">
        <v>45992</v>
      </c>
      <c r="V28" s="11"/>
      <c r="W28" s="11"/>
      <c r="X28" s="11">
        <v>0</v>
      </c>
      <c r="Y28" s="11">
        <v>0</v>
      </c>
      <c r="Z28" s="11">
        <v>100</v>
      </c>
      <c r="AA28" s="11" t="s">
        <v>345</v>
      </c>
      <c r="AB28" s="11" t="s">
        <v>55</v>
      </c>
      <c r="AC28" s="13">
        <v>20</v>
      </c>
      <c r="AD28" s="13">
        <v>630</v>
      </c>
      <c r="AE28" s="13">
        <f t="shared" si="0"/>
        <v>12600</v>
      </c>
      <c r="AF28" s="13">
        <f t="shared" si="1"/>
        <v>15120</v>
      </c>
      <c r="AG28" s="15"/>
      <c r="AH28" s="11">
        <v>0</v>
      </c>
      <c r="AI28" s="11">
        <v>0</v>
      </c>
      <c r="AJ28" s="11" t="s">
        <v>53</v>
      </c>
      <c r="AK28" s="11" t="s">
        <v>346</v>
      </c>
      <c r="AL28" s="11" t="s">
        <v>347</v>
      </c>
      <c r="AM28" s="11"/>
      <c r="AN28" s="11"/>
      <c r="AO28" s="11"/>
      <c r="AP28" s="11"/>
      <c r="AQ28" s="11"/>
      <c r="AR28" s="11"/>
      <c r="AS28" s="11"/>
      <c r="AT28" s="11"/>
      <c r="AU28" s="11"/>
      <c r="AV28" s="17" t="s">
        <v>60</v>
      </c>
      <c r="AW28" s="17" t="s">
        <v>348</v>
      </c>
      <c r="AX28" s="17" t="s">
        <v>62</v>
      </c>
    </row>
    <row r="29" spans="1:50" ht="30" customHeight="1" x14ac:dyDescent="0.35">
      <c r="A29" s="11" t="s">
        <v>349</v>
      </c>
      <c r="B29" s="14"/>
      <c r="C29" s="11" t="s">
        <v>782</v>
      </c>
      <c r="D29" s="11" t="s">
        <v>48</v>
      </c>
      <c r="E29" s="11" t="s">
        <v>342</v>
      </c>
      <c r="F29" s="11" t="s">
        <v>343</v>
      </c>
      <c r="G29" s="11" t="s">
        <v>343</v>
      </c>
      <c r="H29" s="11" t="s">
        <v>49</v>
      </c>
      <c r="I29" s="11"/>
      <c r="J29" s="11"/>
      <c r="K29" s="11">
        <v>0</v>
      </c>
      <c r="L29" s="11">
        <v>999999999</v>
      </c>
      <c r="M29" s="11" t="s">
        <v>56</v>
      </c>
      <c r="N29" s="12" t="s">
        <v>344</v>
      </c>
      <c r="O29" s="11" t="s">
        <v>51</v>
      </c>
      <c r="P29" s="11">
        <v>999999999</v>
      </c>
      <c r="Q29" s="11" t="s">
        <v>50</v>
      </c>
      <c r="R29" s="11"/>
      <c r="S29" s="11"/>
      <c r="T29" s="11"/>
      <c r="U29" s="16">
        <v>45992</v>
      </c>
      <c r="V29" s="11"/>
      <c r="W29" s="11"/>
      <c r="X29" s="11">
        <v>0</v>
      </c>
      <c r="Y29" s="11">
        <v>0</v>
      </c>
      <c r="Z29" s="11">
        <v>100</v>
      </c>
      <c r="AA29" s="11" t="s">
        <v>52</v>
      </c>
      <c r="AB29" s="11" t="s">
        <v>55</v>
      </c>
      <c r="AC29" s="13">
        <v>33</v>
      </c>
      <c r="AD29" s="13">
        <v>1260</v>
      </c>
      <c r="AE29" s="13">
        <f t="shared" si="0"/>
        <v>41580</v>
      </c>
      <c r="AF29" s="13">
        <f t="shared" si="1"/>
        <v>49896</v>
      </c>
      <c r="AG29" s="15"/>
      <c r="AH29" s="11">
        <v>0</v>
      </c>
      <c r="AI29" s="11">
        <v>0</v>
      </c>
      <c r="AJ29" s="11" t="s">
        <v>53</v>
      </c>
      <c r="AK29" s="11" t="s">
        <v>350</v>
      </c>
      <c r="AL29" s="11" t="s">
        <v>351</v>
      </c>
      <c r="AM29" s="11"/>
      <c r="AN29" s="11"/>
      <c r="AO29" s="11"/>
      <c r="AP29" s="11"/>
      <c r="AQ29" s="11"/>
      <c r="AR29" s="11"/>
      <c r="AS29" s="11"/>
      <c r="AT29" s="11"/>
      <c r="AU29" s="11"/>
      <c r="AV29" s="17" t="s">
        <v>60</v>
      </c>
      <c r="AW29" s="17" t="s">
        <v>348</v>
      </c>
      <c r="AX29" s="17" t="s">
        <v>62</v>
      </c>
    </row>
    <row r="30" spans="1:50" ht="30" customHeight="1" x14ac:dyDescent="0.35">
      <c r="A30" s="11" t="s">
        <v>352</v>
      </c>
      <c r="B30" s="14"/>
      <c r="C30" s="11" t="s">
        <v>783</v>
      </c>
      <c r="D30" s="11" t="s">
        <v>48</v>
      </c>
      <c r="E30" s="11" t="s">
        <v>353</v>
      </c>
      <c r="F30" s="11" t="s">
        <v>354</v>
      </c>
      <c r="G30" s="11" t="s">
        <v>355</v>
      </c>
      <c r="H30" s="11" t="s">
        <v>49</v>
      </c>
      <c r="I30" s="11"/>
      <c r="J30" s="11"/>
      <c r="K30" s="11">
        <v>0</v>
      </c>
      <c r="L30" s="11">
        <v>999999999</v>
      </c>
      <c r="M30" s="11" t="s">
        <v>56</v>
      </c>
      <c r="N30" s="12" t="s">
        <v>344</v>
      </c>
      <c r="O30" s="11" t="s">
        <v>51</v>
      </c>
      <c r="P30" s="11">
        <v>999999999</v>
      </c>
      <c r="Q30" s="11" t="s">
        <v>50</v>
      </c>
      <c r="R30" s="11"/>
      <c r="S30" s="11"/>
      <c r="T30" s="11"/>
      <c r="U30" s="16">
        <v>45992</v>
      </c>
      <c r="V30" s="11"/>
      <c r="W30" s="11"/>
      <c r="X30" s="11">
        <v>0</v>
      </c>
      <c r="Y30" s="11">
        <v>0</v>
      </c>
      <c r="Z30" s="11">
        <v>100</v>
      </c>
      <c r="AA30" s="11" t="s">
        <v>356</v>
      </c>
      <c r="AB30" s="11" t="s">
        <v>55</v>
      </c>
      <c r="AC30" s="13">
        <v>1</v>
      </c>
      <c r="AD30" s="13">
        <v>154875</v>
      </c>
      <c r="AE30" s="13">
        <f t="shared" si="0"/>
        <v>154875</v>
      </c>
      <c r="AF30" s="13">
        <f t="shared" si="1"/>
        <v>185850</v>
      </c>
      <c r="AG30" s="15"/>
      <c r="AH30" s="11">
        <v>0</v>
      </c>
      <c r="AI30" s="11">
        <v>0</v>
      </c>
      <c r="AJ30" s="11" t="s">
        <v>53</v>
      </c>
      <c r="AK30" s="11" t="s">
        <v>357</v>
      </c>
      <c r="AL30" s="11" t="s">
        <v>358</v>
      </c>
      <c r="AM30" s="11"/>
      <c r="AN30" s="11"/>
      <c r="AO30" s="11"/>
      <c r="AP30" s="11"/>
      <c r="AQ30" s="11"/>
      <c r="AR30" s="11"/>
      <c r="AS30" s="11"/>
      <c r="AT30" s="11"/>
      <c r="AU30" s="11"/>
      <c r="AV30" s="17" t="s">
        <v>60</v>
      </c>
      <c r="AW30" s="17" t="s">
        <v>359</v>
      </c>
      <c r="AX30" s="17" t="s">
        <v>62</v>
      </c>
    </row>
    <row r="31" spans="1:50" ht="30" customHeight="1" x14ac:dyDescent="0.35">
      <c r="A31" s="11" t="s">
        <v>360</v>
      </c>
      <c r="B31" s="14"/>
      <c r="C31" s="11" t="s">
        <v>784</v>
      </c>
      <c r="D31" s="11" t="s">
        <v>48</v>
      </c>
      <c r="E31" s="11" t="s">
        <v>353</v>
      </c>
      <c r="F31" s="11" t="s">
        <v>354</v>
      </c>
      <c r="G31" s="11" t="s">
        <v>355</v>
      </c>
      <c r="H31" s="11" t="s">
        <v>49</v>
      </c>
      <c r="I31" s="11"/>
      <c r="J31" s="11"/>
      <c r="K31" s="11">
        <v>0</v>
      </c>
      <c r="L31" s="11">
        <v>999999999</v>
      </c>
      <c r="M31" s="11" t="s">
        <v>56</v>
      </c>
      <c r="N31" s="12" t="s">
        <v>344</v>
      </c>
      <c r="O31" s="11" t="s">
        <v>51</v>
      </c>
      <c r="P31" s="11">
        <v>999999999</v>
      </c>
      <c r="Q31" s="11" t="s">
        <v>50</v>
      </c>
      <c r="R31" s="11"/>
      <c r="S31" s="11"/>
      <c r="T31" s="11"/>
      <c r="U31" s="16">
        <v>45992</v>
      </c>
      <c r="V31" s="11"/>
      <c r="W31" s="11"/>
      <c r="X31" s="11">
        <v>0</v>
      </c>
      <c r="Y31" s="11">
        <v>0</v>
      </c>
      <c r="Z31" s="11">
        <v>100</v>
      </c>
      <c r="AA31" s="11" t="s">
        <v>356</v>
      </c>
      <c r="AB31" s="11" t="s">
        <v>55</v>
      </c>
      <c r="AC31" s="13">
        <v>1</v>
      </c>
      <c r="AD31" s="13">
        <v>154875</v>
      </c>
      <c r="AE31" s="13">
        <f t="shared" si="0"/>
        <v>154875</v>
      </c>
      <c r="AF31" s="13">
        <f t="shared" si="1"/>
        <v>185850</v>
      </c>
      <c r="AG31" s="15"/>
      <c r="AH31" s="11">
        <v>0</v>
      </c>
      <c r="AI31" s="11">
        <v>0</v>
      </c>
      <c r="AJ31" s="11" t="s">
        <v>53</v>
      </c>
      <c r="AK31" s="11" t="s">
        <v>361</v>
      </c>
      <c r="AL31" s="11" t="s">
        <v>362</v>
      </c>
      <c r="AM31" s="11"/>
      <c r="AN31" s="11"/>
      <c r="AO31" s="11"/>
      <c r="AP31" s="11"/>
      <c r="AQ31" s="11"/>
      <c r="AR31" s="11"/>
      <c r="AS31" s="11"/>
      <c r="AT31" s="11"/>
      <c r="AU31" s="11"/>
      <c r="AV31" s="17" t="s">
        <v>60</v>
      </c>
      <c r="AW31" s="17" t="s">
        <v>359</v>
      </c>
      <c r="AX31" s="17" t="s">
        <v>62</v>
      </c>
    </row>
    <row r="32" spans="1:50" ht="30" customHeight="1" x14ac:dyDescent="0.35">
      <c r="A32" s="11" t="s">
        <v>363</v>
      </c>
      <c r="B32" s="14"/>
      <c r="C32" s="11" t="s">
        <v>785</v>
      </c>
      <c r="D32" s="11" t="s">
        <v>48</v>
      </c>
      <c r="E32" s="11" t="s">
        <v>353</v>
      </c>
      <c r="F32" s="11" t="s">
        <v>354</v>
      </c>
      <c r="G32" s="11" t="s">
        <v>355</v>
      </c>
      <c r="H32" s="11" t="s">
        <v>49</v>
      </c>
      <c r="I32" s="11"/>
      <c r="J32" s="11"/>
      <c r="K32" s="11">
        <v>0</v>
      </c>
      <c r="L32" s="11">
        <v>999999999</v>
      </c>
      <c r="M32" s="11" t="s">
        <v>56</v>
      </c>
      <c r="N32" s="12" t="s">
        <v>344</v>
      </c>
      <c r="O32" s="11" t="s">
        <v>51</v>
      </c>
      <c r="P32" s="11">
        <v>999999999</v>
      </c>
      <c r="Q32" s="11" t="s">
        <v>50</v>
      </c>
      <c r="R32" s="11"/>
      <c r="S32" s="11"/>
      <c r="T32" s="11"/>
      <c r="U32" s="16">
        <v>45992</v>
      </c>
      <c r="V32" s="11"/>
      <c r="W32" s="11"/>
      <c r="X32" s="11">
        <v>0</v>
      </c>
      <c r="Y32" s="11">
        <v>0</v>
      </c>
      <c r="Z32" s="11">
        <v>100</v>
      </c>
      <c r="AA32" s="11" t="s">
        <v>356</v>
      </c>
      <c r="AB32" s="11" t="s">
        <v>55</v>
      </c>
      <c r="AC32" s="13">
        <v>1</v>
      </c>
      <c r="AD32" s="13">
        <v>154875</v>
      </c>
      <c r="AE32" s="13">
        <f t="shared" si="0"/>
        <v>154875</v>
      </c>
      <c r="AF32" s="13">
        <f t="shared" si="1"/>
        <v>185850</v>
      </c>
      <c r="AG32" s="15"/>
      <c r="AH32" s="11">
        <v>0</v>
      </c>
      <c r="AI32" s="11">
        <v>0</v>
      </c>
      <c r="AJ32" s="11" t="s">
        <v>53</v>
      </c>
      <c r="AK32" s="11" t="s">
        <v>364</v>
      </c>
      <c r="AL32" s="11" t="s">
        <v>365</v>
      </c>
      <c r="AM32" s="11"/>
      <c r="AN32" s="11"/>
      <c r="AO32" s="11"/>
      <c r="AP32" s="11"/>
      <c r="AQ32" s="11"/>
      <c r="AR32" s="11"/>
      <c r="AS32" s="11"/>
      <c r="AT32" s="11"/>
      <c r="AU32" s="11"/>
      <c r="AV32" s="17" t="s">
        <v>60</v>
      </c>
      <c r="AW32" s="17" t="s">
        <v>359</v>
      </c>
      <c r="AX32" s="17" t="s">
        <v>62</v>
      </c>
    </row>
    <row r="33" spans="1:50" ht="30" customHeight="1" x14ac:dyDescent="0.35">
      <c r="A33" s="11" t="s">
        <v>366</v>
      </c>
      <c r="B33" s="14"/>
      <c r="C33" s="11" t="s">
        <v>786</v>
      </c>
      <c r="D33" s="11" t="s">
        <v>48</v>
      </c>
      <c r="E33" s="11" t="s">
        <v>353</v>
      </c>
      <c r="F33" s="11" t="s">
        <v>354</v>
      </c>
      <c r="G33" s="11" t="s">
        <v>355</v>
      </c>
      <c r="H33" s="11" t="s">
        <v>49</v>
      </c>
      <c r="I33" s="11"/>
      <c r="J33" s="11"/>
      <c r="K33" s="11">
        <v>0</v>
      </c>
      <c r="L33" s="11">
        <v>999999999</v>
      </c>
      <c r="M33" s="11" t="s">
        <v>56</v>
      </c>
      <c r="N33" s="12" t="s">
        <v>344</v>
      </c>
      <c r="O33" s="11" t="s">
        <v>51</v>
      </c>
      <c r="P33" s="11">
        <v>999999999</v>
      </c>
      <c r="Q33" s="11" t="s">
        <v>50</v>
      </c>
      <c r="R33" s="11"/>
      <c r="S33" s="11"/>
      <c r="T33" s="11"/>
      <c r="U33" s="16">
        <v>45992</v>
      </c>
      <c r="V33" s="11"/>
      <c r="W33" s="11"/>
      <c r="X33" s="11">
        <v>0</v>
      </c>
      <c r="Y33" s="11">
        <v>0</v>
      </c>
      <c r="Z33" s="11">
        <v>100</v>
      </c>
      <c r="AA33" s="11" t="s">
        <v>356</v>
      </c>
      <c r="AB33" s="11" t="s">
        <v>55</v>
      </c>
      <c r="AC33" s="13">
        <v>1</v>
      </c>
      <c r="AD33" s="13">
        <v>154875</v>
      </c>
      <c r="AE33" s="13">
        <f t="shared" si="0"/>
        <v>154875</v>
      </c>
      <c r="AF33" s="13">
        <f t="shared" si="1"/>
        <v>185850</v>
      </c>
      <c r="AG33" s="15"/>
      <c r="AH33" s="11">
        <v>0</v>
      </c>
      <c r="AI33" s="11">
        <v>0</v>
      </c>
      <c r="AJ33" s="11" t="s">
        <v>53</v>
      </c>
      <c r="AK33" s="11" t="s">
        <v>367</v>
      </c>
      <c r="AL33" s="11" t="s">
        <v>368</v>
      </c>
      <c r="AM33" s="11"/>
      <c r="AN33" s="11"/>
      <c r="AO33" s="11"/>
      <c r="AP33" s="11"/>
      <c r="AQ33" s="11"/>
      <c r="AR33" s="11"/>
      <c r="AS33" s="11"/>
      <c r="AT33" s="11"/>
      <c r="AU33" s="11"/>
      <c r="AV33" s="17" t="s">
        <v>60</v>
      </c>
      <c r="AW33" s="17" t="s">
        <v>359</v>
      </c>
      <c r="AX33" s="17" t="s">
        <v>62</v>
      </c>
    </row>
    <row r="34" spans="1:50" ht="30" customHeight="1" x14ac:dyDescent="0.35">
      <c r="A34" s="11" t="s">
        <v>369</v>
      </c>
      <c r="B34" s="14"/>
      <c r="C34" s="11" t="s">
        <v>787</v>
      </c>
      <c r="D34" s="11" t="s">
        <v>48</v>
      </c>
      <c r="E34" s="11" t="s">
        <v>353</v>
      </c>
      <c r="F34" s="11" t="s">
        <v>354</v>
      </c>
      <c r="G34" s="11" t="s">
        <v>355</v>
      </c>
      <c r="H34" s="11" t="s">
        <v>49</v>
      </c>
      <c r="I34" s="11"/>
      <c r="J34" s="11"/>
      <c r="K34" s="11">
        <v>0</v>
      </c>
      <c r="L34" s="11">
        <v>999999999</v>
      </c>
      <c r="M34" s="11" t="s">
        <v>56</v>
      </c>
      <c r="N34" s="12" t="s">
        <v>344</v>
      </c>
      <c r="O34" s="11" t="s">
        <v>51</v>
      </c>
      <c r="P34" s="11">
        <v>999999999</v>
      </c>
      <c r="Q34" s="11" t="s">
        <v>50</v>
      </c>
      <c r="R34" s="11"/>
      <c r="S34" s="11"/>
      <c r="T34" s="11"/>
      <c r="U34" s="16">
        <v>45992</v>
      </c>
      <c r="V34" s="11"/>
      <c r="W34" s="11"/>
      <c r="X34" s="11">
        <v>0</v>
      </c>
      <c r="Y34" s="11">
        <v>0</v>
      </c>
      <c r="Z34" s="11">
        <v>100</v>
      </c>
      <c r="AA34" s="11" t="s">
        <v>356</v>
      </c>
      <c r="AB34" s="11" t="s">
        <v>55</v>
      </c>
      <c r="AC34" s="13">
        <v>1</v>
      </c>
      <c r="AD34" s="13">
        <v>154875</v>
      </c>
      <c r="AE34" s="13">
        <f t="shared" si="0"/>
        <v>154875</v>
      </c>
      <c r="AF34" s="13">
        <f t="shared" si="1"/>
        <v>185850</v>
      </c>
      <c r="AG34" s="15"/>
      <c r="AH34" s="11">
        <v>0</v>
      </c>
      <c r="AI34" s="11">
        <v>0</v>
      </c>
      <c r="AJ34" s="11" t="s">
        <v>53</v>
      </c>
      <c r="AK34" s="11" t="s">
        <v>370</v>
      </c>
      <c r="AL34" s="11" t="s">
        <v>371</v>
      </c>
      <c r="AM34" s="11"/>
      <c r="AN34" s="11"/>
      <c r="AO34" s="11"/>
      <c r="AP34" s="11"/>
      <c r="AQ34" s="11"/>
      <c r="AR34" s="11"/>
      <c r="AS34" s="11"/>
      <c r="AT34" s="11"/>
      <c r="AU34" s="11"/>
      <c r="AV34" s="17" t="s">
        <v>60</v>
      </c>
      <c r="AW34" s="17" t="s">
        <v>359</v>
      </c>
      <c r="AX34" s="17" t="s">
        <v>62</v>
      </c>
    </row>
    <row r="35" spans="1:50" ht="30" customHeight="1" x14ac:dyDescent="0.35">
      <c r="A35" s="11" t="s">
        <v>372</v>
      </c>
      <c r="B35" s="14"/>
      <c r="C35" s="11" t="s">
        <v>788</v>
      </c>
      <c r="D35" s="11" t="s">
        <v>48</v>
      </c>
      <c r="E35" s="11" t="s">
        <v>353</v>
      </c>
      <c r="F35" s="11" t="s">
        <v>354</v>
      </c>
      <c r="G35" s="11" t="s">
        <v>355</v>
      </c>
      <c r="H35" s="11" t="s">
        <v>49</v>
      </c>
      <c r="I35" s="11"/>
      <c r="J35" s="11"/>
      <c r="K35" s="11">
        <v>0</v>
      </c>
      <c r="L35" s="11">
        <v>999999999</v>
      </c>
      <c r="M35" s="11" t="s">
        <v>56</v>
      </c>
      <c r="N35" s="12" t="s">
        <v>344</v>
      </c>
      <c r="O35" s="11" t="s">
        <v>51</v>
      </c>
      <c r="P35" s="11">
        <v>999999999</v>
      </c>
      <c r="Q35" s="11" t="s">
        <v>50</v>
      </c>
      <c r="R35" s="11"/>
      <c r="S35" s="11"/>
      <c r="T35" s="11"/>
      <c r="U35" s="16">
        <v>45992</v>
      </c>
      <c r="V35" s="11"/>
      <c r="W35" s="11"/>
      <c r="X35" s="11">
        <v>0</v>
      </c>
      <c r="Y35" s="11">
        <v>0</v>
      </c>
      <c r="Z35" s="11">
        <v>100</v>
      </c>
      <c r="AA35" s="11" t="s">
        <v>356</v>
      </c>
      <c r="AB35" s="11" t="s">
        <v>55</v>
      </c>
      <c r="AC35" s="13">
        <v>1</v>
      </c>
      <c r="AD35" s="13">
        <v>154875</v>
      </c>
      <c r="AE35" s="13">
        <f t="shared" si="0"/>
        <v>154875</v>
      </c>
      <c r="AF35" s="13">
        <f t="shared" si="1"/>
        <v>185850</v>
      </c>
      <c r="AG35" s="15"/>
      <c r="AH35" s="11">
        <v>0</v>
      </c>
      <c r="AI35" s="11">
        <v>0</v>
      </c>
      <c r="AJ35" s="11" t="s">
        <v>53</v>
      </c>
      <c r="AK35" s="11" t="s">
        <v>373</v>
      </c>
      <c r="AL35" s="11" t="s">
        <v>374</v>
      </c>
      <c r="AM35" s="11"/>
      <c r="AN35" s="11"/>
      <c r="AO35" s="11"/>
      <c r="AP35" s="11"/>
      <c r="AQ35" s="11"/>
      <c r="AR35" s="11"/>
      <c r="AS35" s="11"/>
      <c r="AT35" s="11"/>
      <c r="AU35" s="11"/>
      <c r="AV35" s="17" t="s">
        <v>60</v>
      </c>
      <c r="AW35" s="17" t="s">
        <v>359</v>
      </c>
      <c r="AX35" s="17" t="s">
        <v>62</v>
      </c>
    </row>
    <row r="36" spans="1:50" ht="30" customHeight="1" x14ac:dyDescent="0.35">
      <c r="A36" s="11" t="s">
        <v>375</v>
      </c>
      <c r="B36" s="14"/>
      <c r="C36" s="11" t="s">
        <v>789</v>
      </c>
      <c r="D36" s="11" t="s">
        <v>48</v>
      </c>
      <c r="E36" s="11" t="s">
        <v>353</v>
      </c>
      <c r="F36" s="11" t="s">
        <v>354</v>
      </c>
      <c r="G36" s="11" t="s">
        <v>355</v>
      </c>
      <c r="H36" s="11" t="s">
        <v>49</v>
      </c>
      <c r="I36" s="11"/>
      <c r="J36" s="11"/>
      <c r="K36" s="11">
        <v>0</v>
      </c>
      <c r="L36" s="11">
        <v>999999999</v>
      </c>
      <c r="M36" s="11" t="s">
        <v>56</v>
      </c>
      <c r="N36" s="12" t="s">
        <v>344</v>
      </c>
      <c r="O36" s="11" t="s">
        <v>51</v>
      </c>
      <c r="P36" s="11">
        <v>999999999</v>
      </c>
      <c r="Q36" s="11" t="s">
        <v>50</v>
      </c>
      <c r="R36" s="11"/>
      <c r="S36" s="11"/>
      <c r="T36" s="11"/>
      <c r="U36" s="16">
        <v>45992</v>
      </c>
      <c r="V36" s="11"/>
      <c r="W36" s="11"/>
      <c r="X36" s="11">
        <v>0</v>
      </c>
      <c r="Y36" s="11">
        <v>0</v>
      </c>
      <c r="Z36" s="11">
        <v>100</v>
      </c>
      <c r="AA36" s="11" t="s">
        <v>356</v>
      </c>
      <c r="AB36" s="11" t="s">
        <v>55</v>
      </c>
      <c r="AC36" s="13">
        <v>1</v>
      </c>
      <c r="AD36" s="13">
        <v>154875</v>
      </c>
      <c r="AE36" s="13">
        <f t="shared" si="0"/>
        <v>154875</v>
      </c>
      <c r="AF36" s="13">
        <f t="shared" si="1"/>
        <v>185850</v>
      </c>
      <c r="AG36" s="15"/>
      <c r="AH36" s="11">
        <v>0</v>
      </c>
      <c r="AI36" s="11">
        <v>0</v>
      </c>
      <c r="AJ36" s="11" t="s">
        <v>53</v>
      </c>
      <c r="AK36" s="11" t="s">
        <v>376</v>
      </c>
      <c r="AL36" s="11" t="s">
        <v>377</v>
      </c>
      <c r="AM36" s="11"/>
      <c r="AN36" s="11"/>
      <c r="AO36" s="11"/>
      <c r="AP36" s="11"/>
      <c r="AQ36" s="11"/>
      <c r="AR36" s="11"/>
      <c r="AS36" s="11"/>
      <c r="AT36" s="11"/>
      <c r="AU36" s="11"/>
      <c r="AV36" s="17" t="s">
        <v>60</v>
      </c>
      <c r="AW36" s="17" t="s">
        <v>359</v>
      </c>
      <c r="AX36" s="17" t="s">
        <v>62</v>
      </c>
    </row>
    <row r="37" spans="1:50" ht="30" customHeight="1" x14ac:dyDescent="0.35">
      <c r="A37" s="11" t="s">
        <v>378</v>
      </c>
      <c r="B37" s="14"/>
      <c r="C37" s="11" t="s">
        <v>790</v>
      </c>
      <c r="D37" s="11" t="s">
        <v>48</v>
      </c>
      <c r="E37" s="11" t="s">
        <v>353</v>
      </c>
      <c r="F37" s="11" t="s">
        <v>354</v>
      </c>
      <c r="G37" s="11" t="s">
        <v>355</v>
      </c>
      <c r="H37" s="11" t="s">
        <v>49</v>
      </c>
      <c r="I37" s="11"/>
      <c r="J37" s="11"/>
      <c r="K37" s="11">
        <v>0</v>
      </c>
      <c r="L37" s="11">
        <v>999999999</v>
      </c>
      <c r="M37" s="11" t="s">
        <v>56</v>
      </c>
      <c r="N37" s="12" t="s">
        <v>344</v>
      </c>
      <c r="O37" s="11" t="s">
        <v>51</v>
      </c>
      <c r="P37" s="11">
        <v>999999999</v>
      </c>
      <c r="Q37" s="11" t="s">
        <v>50</v>
      </c>
      <c r="R37" s="11"/>
      <c r="S37" s="11"/>
      <c r="T37" s="11"/>
      <c r="U37" s="16">
        <v>45992</v>
      </c>
      <c r="V37" s="11"/>
      <c r="W37" s="11"/>
      <c r="X37" s="11">
        <v>0</v>
      </c>
      <c r="Y37" s="11">
        <v>0</v>
      </c>
      <c r="Z37" s="11">
        <v>100</v>
      </c>
      <c r="AA37" s="11" t="s">
        <v>356</v>
      </c>
      <c r="AB37" s="11" t="s">
        <v>55</v>
      </c>
      <c r="AC37" s="13">
        <v>1</v>
      </c>
      <c r="AD37" s="13">
        <v>154875</v>
      </c>
      <c r="AE37" s="13">
        <f t="shared" si="0"/>
        <v>154875</v>
      </c>
      <c r="AF37" s="13">
        <f t="shared" si="1"/>
        <v>185850</v>
      </c>
      <c r="AG37" s="15"/>
      <c r="AH37" s="11">
        <v>0</v>
      </c>
      <c r="AI37" s="11">
        <v>0</v>
      </c>
      <c r="AJ37" s="11" t="s">
        <v>53</v>
      </c>
      <c r="AK37" s="11" t="s">
        <v>379</v>
      </c>
      <c r="AL37" s="11" t="s">
        <v>380</v>
      </c>
      <c r="AM37" s="11"/>
      <c r="AN37" s="11"/>
      <c r="AO37" s="11"/>
      <c r="AP37" s="11"/>
      <c r="AQ37" s="11"/>
      <c r="AR37" s="11"/>
      <c r="AS37" s="11"/>
      <c r="AT37" s="11"/>
      <c r="AU37" s="11"/>
      <c r="AV37" s="17" t="s">
        <v>60</v>
      </c>
      <c r="AW37" s="17" t="s">
        <v>359</v>
      </c>
      <c r="AX37" s="17" t="s">
        <v>62</v>
      </c>
    </row>
    <row r="38" spans="1:50" ht="30" customHeight="1" x14ac:dyDescent="0.35">
      <c r="A38" s="11" t="s">
        <v>381</v>
      </c>
      <c r="B38" s="14"/>
      <c r="C38" s="11" t="s">
        <v>791</v>
      </c>
      <c r="D38" s="11" t="s">
        <v>48</v>
      </c>
      <c r="E38" s="11" t="s">
        <v>353</v>
      </c>
      <c r="F38" s="11" t="s">
        <v>354</v>
      </c>
      <c r="G38" s="11" t="s">
        <v>355</v>
      </c>
      <c r="H38" s="11" t="s">
        <v>49</v>
      </c>
      <c r="I38" s="11"/>
      <c r="J38" s="11"/>
      <c r="K38" s="11">
        <v>0</v>
      </c>
      <c r="L38" s="11">
        <v>999999999</v>
      </c>
      <c r="M38" s="11" t="s">
        <v>56</v>
      </c>
      <c r="N38" s="12" t="s">
        <v>344</v>
      </c>
      <c r="O38" s="11" t="s">
        <v>51</v>
      </c>
      <c r="P38" s="11">
        <v>999999999</v>
      </c>
      <c r="Q38" s="11" t="s">
        <v>50</v>
      </c>
      <c r="R38" s="11"/>
      <c r="S38" s="11"/>
      <c r="T38" s="11"/>
      <c r="U38" s="16">
        <v>45992</v>
      </c>
      <c r="V38" s="11"/>
      <c r="W38" s="11"/>
      <c r="X38" s="11">
        <v>0</v>
      </c>
      <c r="Y38" s="11">
        <v>0</v>
      </c>
      <c r="Z38" s="11">
        <v>100</v>
      </c>
      <c r="AA38" s="11" t="s">
        <v>356</v>
      </c>
      <c r="AB38" s="11" t="s">
        <v>55</v>
      </c>
      <c r="AC38" s="13">
        <v>1</v>
      </c>
      <c r="AD38" s="13">
        <v>154875</v>
      </c>
      <c r="AE38" s="13">
        <f t="shared" si="0"/>
        <v>154875</v>
      </c>
      <c r="AF38" s="13">
        <f t="shared" si="1"/>
        <v>185850</v>
      </c>
      <c r="AG38" s="15"/>
      <c r="AH38" s="11">
        <v>0</v>
      </c>
      <c r="AI38" s="11">
        <v>0</v>
      </c>
      <c r="AJ38" s="11" t="s">
        <v>53</v>
      </c>
      <c r="AK38" s="11" t="s">
        <v>382</v>
      </c>
      <c r="AL38" s="11" t="s">
        <v>383</v>
      </c>
      <c r="AM38" s="11"/>
      <c r="AN38" s="11"/>
      <c r="AO38" s="11"/>
      <c r="AP38" s="11"/>
      <c r="AQ38" s="11"/>
      <c r="AR38" s="11"/>
      <c r="AS38" s="11"/>
      <c r="AT38" s="11"/>
      <c r="AU38" s="11"/>
      <c r="AV38" s="17" t="s">
        <v>60</v>
      </c>
      <c r="AW38" s="17" t="s">
        <v>359</v>
      </c>
      <c r="AX38" s="17" t="s">
        <v>62</v>
      </c>
    </row>
    <row r="39" spans="1:50" ht="30" customHeight="1" x14ac:dyDescent="0.35">
      <c r="A39" s="11" t="s">
        <v>384</v>
      </c>
      <c r="B39" s="14"/>
      <c r="C39" s="11" t="s">
        <v>792</v>
      </c>
      <c r="D39" s="11" t="s">
        <v>48</v>
      </c>
      <c r="E39" s="11" t="s">
        <v>385</v>
      </c>
      <c r="F39" s="11" t="s">
        <v>386</v>
      </c>
      <c r="G39" s="11" t="s">
        <v>387</v>
      </c>
      <c r="H39" s="11" t="s">
        <v>49</v>
      </c>
      <c r="I39" s="11"/>
      <c r="J39" s="11"/>
      <c r="K39" s="11">
        <v>0</v>
      </c>
      <c r="L39" s="11">
        <v>999999999</v>
      </c>
      <c r="M39" s="11" t="s">
        <v>56</v>
      </c>
      <c r="N39" s="12" t="s">
        <v>344</v>
      </c>
      <c r="O39" s="11" t="s">
        <v>51</v>
      </c>
      <c r="P39" s="11">
        <v>999999999</v>
      </c>
      <c r="Q39" s="11" t="s">
        <v>50</v>
      </c>
      <c r="R39" s="11"/>
      <c r="S39" s="11"/>
      <c r="T39" s="11"/>
      <c r="U39" s="16">
        <v>45992</v>
      </c>
      <c r="V39" s="11"/>
      <c r="W39" s="11"/>
      <c r="X39" s="11">
        <v>0</v>
      </c>
      <c r="Y39" s="11">
        <v>0</v>
      </c>
      <c r="Z39" s="11">
        <v>100</v>
      </c>
      <c r="AA39" s="11" t="s">
        <v>52</v>
      </c>
      <c r="AB39" s="11" t="s">
        <v>55</v>
      </c>
      <c r="AC39" s="13">
        <v>13</v>
      </c>
      <c r="AD39" s="13">
        <v>45833.3</v>
      </c>
      <c r="AE39" s="13">
        <f t="shared" si="0"/>
        <v>595832.9</v>
      </c>
      <c r="AF39" s="13">
        <f t="shared" si="1"/>
        <v>714999.48</v>
      </c>
      <c r="AG39" s="15"/>
      <c r="AH39" s="11">
        <v>0</v>
      </c>
      <c r="AI39" s="11">
        <v>0</v>
      </c>
      <c r="AJ39" s="11" t="s">
        <v>53</v>
      </c>
      <c r="AK39" s="11" t="s">
        <v>388</v>
      </c>
      <c r="AL39" s="11" t="s">
        <v>389</v>
      </c>
      <c r="AM39" s="11"/>
      <c r="AN39" s="11"/>
      <c r="AO39" s="11"/>
      <c r="AP39" s="11"/>
      <c r="AQ39" s="11"/>
      <c r="AR39" s="11"/>
      <c r="AS39" s="11"/>
      <c r="AT39" s="11"/>
      <c r="AU39" s="11"/>
      <c r="AV39" s="17" t="s">
        <v>390</v>
      </c>
      <c r="AW39" s="17" t="s">
        <v>348</v>
      </c>
      <c r="AX39" s="17" t="s">
        <v>62</v>
      </c>
    </row>
    <row r="40" spans="1:50" ht="30" customHeight="1" x14ac:dyDescent="0.35">
      <c r="A40" s="11" t="s">
        <v>391</v>
      </c>
      <c r="B40" s="14"/>
      <c r="C40" s="11" t="s">
        <v>793</v>
      </c>
      <c r="D40" s="11" t="s">
        <v>48</v>
      </c>
      <c r="E40" s="11" t="s">
        <v>392</v>
      </c>
      <c r="F40" s="11" t="s">
        <v>393</v>
      </c>
      <c r="G40" s="11" t="s">
        <v>394</v>
      </c>
      <c r="H40" s="11" t="s">
        <v>49</v>
      </c>
      <c r="I40" s="11"/>
      <c r="J40" s="11"/>
      <c r="K40" s="11">
        <v>0</v>
      </c>
      <c r="L40" s="11">
        <v>999999999</v>
      </c>
      <c r="M40" s="11" t="s">
        <v>56</v>
      </c>
      <c r="N40" s="12" t="s">
        <v>344</v>
      </c>
      <c r="O40" s="11" t="s">
        <v>51</v>
      </c>
      <c r="P40" s="11">
        <v>999999999</v>
      </c>
      <c r="Q40" s="11" t="s">
        <v>56</v>
      </c>
      <c r="R40" s="11"/>
      <c r="S40" s="11"/>
      <c r="T40" s="11"/>
      <c r="U40" s="16">
        <v>45992</v>
      </c>
      <c r="V40" s="11"/>
      <c r="W40" s="11"/>
      <c r="X40" s="11">
        <v>0</v>
      </c>
      <c r="Y40" s="11">
        <v>0</v>
      </c>
      <c r="Z40" s="11">
        <v>100</v>
      </c>
      <c r="AA40" s="11" t="s">
        <v>52</v>
      </c>
      <c r="AB40" s="11" t="s">
        <v>55</v>
      </c>
      <c r="AC40" s="13">
        <v>230</v>
      </c>
      <c r="AD40" s="13">
        <v>5416.65</v>
      </c>
      <c r="AE40" s="13">
        <f t="shared" si="0"/>
        <v>1245829.5</v>
      </c>
      <c r="AF40" s="13">
        <f t="shared" si="1"/>
        <v>1494995.4</v>
      </c>
      <c r="AG40" s="15"/>
      <c r="AH40" s="11">
        <v>0</v>
      </c>
      <c r="AI40" s="11">
        <v>0</v>
      </c>
      <c r="AJ40" s="11" t="s">
        <v>53</v>
      </c>
      <c r="AK40" s="11" t="s">
        <v>395</v>
      </c>
      <c r="AL40" s="11" t="s">
        <v>396</v>
      </c>
      <c r="AM40" s="11"/>
      <c r="AN40" s="11"/>
      <c r="AO40" s="11"/>
      <c r="AP40" s="11"/>
      <c r="AQ40" s="11"/>
      <c r="AR40" s="11"/>
      <c r="AS40" s="11"/>
      <c r="AT40" s="11"/>
      <c r="AU40" s="11"/>
      <c r="AV40" s="17" t="s">
        <v>60</v>
      </c>
      <c r="AW40" s="17" t="s">
        <v>397</v>
      </c>
      <c r="AX40" s="17" t="s">
        <v>62</v>
      </c>
    </row>
    <row r="41" spans="1:50" ht="30" customHeight="1" x14ac:dyDescent="0.35">
      <c r="A41" s="11" t="s">
        <v>398</v>
      </c>
      <c r="B41" s="14"/>
      <c r="C41" s="11" t="s">
        <v>794</v>
      </c>
      <c r="D41" s="11" t="s">
        <v>48</v>
      </c>
      <c r="E41" s="11" t="s">
        <v>353</v>
      </c>
      <c r="F41" s="11" t="s">
        <v>354</v>
      </c>
      <c r="G41" s="11" t="s">
        <v>355</v>
      </c>
      <c r="H41" s="11" t="s">
        <v>49</v>
      </c>
      <c r="I41" s="11"/>
      <c r="J41" s="11"/>
      <c r="K41" s="11">
        <v>0</v>
      </c>
      <c r="L41" s="11">
        <v>999999999</v>
      </c>
      <c r="M41" s="11" t="s">
        <v>56</v>
      </c>
      <c r="N41" s="12" t="s">
        <v>344</v>
      </c>
      <c r="O41" s="11" t="s">
        <v>51</v>
      </c>
      <c r="P41" s="11">
        <v>999999999</v>
      </c>
      <c r="Q41" s="11" t="s">
        <v>56</v>
      </c>
      <c r="R41" s="11"/>
      <c r="S41" s="11"/>
      <c r="T41" s="11"/>
      <c r="U41" s="16">
        <v>45992</v>
      </c>
      <c r="V41" s="11"/>
      <c r="W41" s="11"/>
      <c r="X41" s="11">
        <v>0</v>
      </c>
      <c r="Y41" s="11">
        <v>0</v>
      </c>
      <c r="Z41" s="11">
        <v>100</v>
      </c>
      <c r="AA41" s="11" t="s">
        <v>356</v>
      </c>
      <c r="AB41" s="11" t="s">
        <v>55</v>
      </c>
      <c r="AC41" s="13">
        <v>1</v>
      </c>
      <c r="AD41" s="13">
        <v>154875</v>
      </c>
      <c r="AE41" s="13">
        <f t="shared" si="0"/>
        <v>154875</v>
      </c>
      <c r="AF41" s="13">
        <f t="shared" si="1"/>
        <v>185850</v>
      </c>
      <c r="AG41" s="15"/>
      <c r="AH41" s="11">
        <v>0</v>
      </c>
      <c r="AI41" s="11">
        <v>0</v>
      </c>
      <c r="AJ41" s="11" t="s">
        <v>53</v>
      </c>
      <c r="AK41" s="11" t="s">
        <v>399</v>
      </c>
      <c r="AL41" s="11" t="s">
        <v>400</v>
      </c>
      <c r="AM41" s="11"/>
      <c r="AN41" s="11"/>
      <c r="AO41" s="11"/>
      <c r="AP41" s="11"/>
      <c r="AQ41" s="11"/>
      <c r="AR41" s="11"/>
      <c r="AS41" s="11"/>
      <c r="AT41" s="11"/>
      <c r="AU41" s="11"/>
      <c r="AV41" s="17" t="s">
        <v>60</v>
      </c>
      <c r="AW41" s="17" t="s">
        <v>359</v>
      </c>
      <c r="AX41" s="17" t="s">
        <v>62</v>
      </c>
    </row>
    <row r="42" spans="1:50" ht="30" customHeight="1" x14ac:dyDescent="0.35">
      <c r="A42" s="11" t="s">
        <v>401</v>
      </c>
      <c r="B42" s="14"/>
      <c r="C42" s="11" t="s">
        <v>795</v>
      </c>
      <c r="D42" s="11" t="s">
        <v>48</v>
      </c>
      <c r="E42" s="11" t="s">
        <v>402</v>
      </c>
      <c r="F42" s="11" t="s">
        <v>403</v>
      </c>
      <c r="G42" s="11" t="s">
        <v>403</v>
      </c>
      <c r="H42" s="11" t="s">
        <v>49</v>
      </c>
      <c r="I42" s="11"/>
      <c r="J42" s="11"/>
      <c r="K42" s="11">
        <v>0</v>
      </c>
      <c r="L42" s="11">
        <v>999999999</v>
      </c>
      <c r="M42" s="11" t="s">
        <v>56</v>
      </c>
      <c r="N42" s="12" t="s">
        <v>344</v>
      </c>
      <c r="O42" s="11" t="s">
        <v>51</v>
      </c>
      <c r="P42" s="11">
        <v>999999999</v>
      </c>
      <c r="Q42" s="11" t="s">
        <v>56</v>
      </c>
      <c r="R42" s="11"/>
      <c r="S42" s="11"/>
      <c r="T42" s="11"/>
      <c r="U42" s="16">
        <v>45992</v>
      </c>
      <c r="V42" s="11"/>
      <c r="W42" s="11"/>
      <c r="X42" s="11">
        <v>0</v>
      </c>
      <c r="Y42" s="11">
        <v>0</v>
      </c>
      <c r="Z42" s="11">
        <v>100</v>
      </c>
      <c r="AA42" s="11" t="s">
        <v>52</v>
      </c>
      <c r="AB42" s="11" t="s">
        <v>55</v>
      </c>
      <c r="AC42" s="13">
        <v>30</v>
      </c>
      <c r="AD42" s="13">
        <v>16250</v>
      </c>
      <c r="AE42" s="13">
        <f t="shared" si="0"/>
        <v>487500</v>
      </c>
      <c r="AF42" s="13">
        <f t="shared" si="1"/>
        <v>585000</v>
      </c>
      <c r="AG42" s="15"/>
      <c r="AH42" s="11">
        <v>0</v>
      </c>
      <c r="AI42" s="11">
        <v>0</v>
      </c>
      <c r="AJ42" s="11" t="s">
        <v>53</v>
      </c>
      <c r="AK42" s="11" t="s">
        <v>404</v>
      </c>
      <c r="AL42" s="11" t="s">
        <v>405</v>
      </c>
      <c r="AM42" s="11"/>
      <c r="AN42" s="11"/>
      <c r="AO42" s="11"/>
      <c r="AP42" s="11"/>
      <c r="AQ42" s="11"/>
      <c r="AR42" s="11"/>
      <c r="AS42" s="11"/>
      <c r="AT42" s="11"/>
      <c r="AU42" s="11"/>
      <c r="AV42" s="17" t="s">
        <v>60</v>
      </c>
      <c r="AW42" s="17" t="s">
        <v>397</v>
      </c>
      <c r="AX42" s="17" t="s">
        <v>62</v>
      </c>
    </row>
    <row r="43" spans="1:50" ht="30" customHeight="1" x14ac:dyDescent="0.35">
      <c r="A43" s="11" t="s">
        <v>406</v>
      </c>
      <c r="B43" s="14"/>
      <c r="C43" s="11" t="s">
        <v>796</v>
      </c>
      <c r="D43" s="11" t="s">
        <v>48</v>
      </c>
      <c r="E43" s="11" t="s">
        <v>57</v>
      </c>
      <c r="F43" s="11" t="s">
        <v>58</v>
      </c>
      <c r="G43" s="11" t="s">
        <v>59</v>
      </c>
      <c r="H43" s="11" t="s">
        <v>49</v>
      </c>
      <c r="I43" s="11"/>
      <c r="J43" s="11"/>
      <c r="K43" s="11">
        <v>0</v>
      </c>
      <c r="L43" s="11">
        <v>999999999</v>
      </c>
      <c r="M43" s="11" t="s">
        <v>56</v>
      </c>
      <c r="N43" s="12" t="s">
        <v>344</v>
      </c>
      <c r="O43" s="11" t="s">
        <v>51</v>
      </c>
      <c r="P43" s="11">
        <v>999999999</v>
      </c>
      <c r="Q43" s="11" t="s">
        <v>56</v>
      </c>
      <c r="R43" s="11"/>
      <c r="S43" s="11"/>
      <c r="T43" s="11"/>
      <c r="U43" s="16">
        <v>45992</v>
      </c>
      <c r="V43" s="11"/>
      <c r="W43" s="11"/>
      <c r="X43" s="11">
        <v>0</v>
      </c>
      <c r="Y43" s="11">
        <v>0</v>
      </c>
      <c r="Z43" s="11">
        <v>100</v>
      </c>
      <c r="AA43" s="11" t="s">
        <v>52</v>
      </c>
      <c r="AB43" s="11" t="s">
        <v>55</v>
      </c>
      <c r="AC43" s="13">
        <v>1</v>
      </c>
      <c r="AD43" s="13">
        <v>1417500</v>
      </c>
      <c r="AE43" s="13">
        <f t="shared" si="0"/>
        <v>1417500</v>
      </c>
      <c r="AF43" s="13">
        <f t="shared" si="1"/>
        <v>1701000</v>
      </c>
      <c r="AG43" s="15"/>
      <c r="AH43" s="11">
        <v>0</v>
      </c>
      <c r="AI43" s="11">
        <v>0</v>
      </c>
      <c r="AJ43" s="11" t="s">
        <v>53</v>
      </c>
      <c r="AK43" s="11" t="s">
        <v>407</v>
      </c>
      <c r="AL43" s="11" t="s">
        <v>408</v>
      </c>
      <c r="AM43" s="11"/>
      <c r="AN43" s="11"/>
      <c r="AO43" s="11"/>
      <c r="AP43" s="11"/>
      <c r="AQ43" s="11"/>
      <c r="AR43" s="11"/>
      <c r="AS43" s="11"/>
      <c r="AT43" s="11"/>
      <c r="AU43" s="11"/>
      <c r="AV43" s="17" t="s">
        <v>60</v>
      </c>
      <c r="AW43" s="17" t="s">
        <v>61</v>
      </c>
      <c r="AX43" s="17" t="s">
        <v>62</v>
      </c>
    </row>
    <row r="44" spans="1:50" ht="30" customHeight="1" x14ac:dyDescent="0.35">
      <c r="A44" s="11" t="s">
        <v>409</v>
      </c>
      <c r="B44" s="14"/>
      <c r="C44" s="11" t="s">
        <v>797</v>
      </c>
      <c r="D44" s="11" t="s">
        <v>48</v>
      </c>
      <c r="E44" s="11" t="s">
        <v>57</v>
      </c>
      <c r="F44" s="11" t="s">
        <v>58</v>
      </c>
      <c r="G44" s="11" t="s">
        <v>59</v>
      </c>
      <c r="H44" s="11" t="s">
        <v>49</v>
      </c>
      <c r="I44" s="11"/>
      <c r="J44" s="11"/>
      <c r="K44" s="11">
        <v>0</v>
      </c>
      <c r="L44" s="11">
        <v>999999999</v>
      </c>
      <c r="M44" s="11" t="s">
        <v>56</v>
      </c>
      <c r="N44" s="12" t="s">
        <v>344</v>
      </c>
      <c r="O44" s="11" t="s">
        <v>51</v>
      </c>
      <c r="P44" s="11">
        <v>999999999</v>
      </c>
      <c r="Q44" s="11" t="s">
        <v>56</v>
      </c>
      <c r="R44" s="11"/>
      <c r="S44" s="11"/>
      <c r="T44" s="11"/>
      <c r="U44" s="16">
        <v>45992</v>
      </c>
      <c r="V44" s="11"/>
      <c r="W44" s="11"/>
      <c r="X44" s="11">
        <v>0</v>
      </c>
      <c r="Y44" s="11">
        <v>0</v>
      </c>
      <c r="Z44" s="11">
        <v>100</v>
      </c>
      <c r="AA44" s="11" t="s">
        <v>52</v>
      </c>
      <c r="AB44" s="11" t="s">
        <v>55</v>
      </c>
      <c r="AC44" s="13">
        <v>1</v>
      </c>
      <c r="AD44" s="13">
        <v>716666.65</v>
      </c>
      <c r="AE44" s="13">
        <f t="shared" si="0"/>
        <v>716666.65</v>
      </c>
      <c r="AF44" s="13">
        <f t="shared" si="1"/>
        <v>859999.98</v>
      </c>
      <c r="AG44" s="15"/>
      <c r="AH44" s="11">
        <v>0</v>
      </c>
      <c r="AI44" s="11">
        <v>0</v>
      </c>
      <c r="AJ44" s="11" t="s">
        <v>53</v>
      </c>
      <c r="AK44" s="11" t="s">
        <v>410</v>
      </c>
      <c r="AL44" s="11" t="s">
        <v>411</v>
      </c>
      <c r="AM44" s="11"/>
      <c r="AN44" s="11"/>
      <c r="AO44" s="11"/>
      <c r="AP44" s="11"/>
      <c r="AQ44" s="11"/>
      <c r="AR44" s="11"/>
      <c r="AS44" s="11"/>
      <c r="AT44" s="11"/>
      <c r="AU44" s="11"/>
      <c r="AV44" s="17" t="s">
        <v>60</v>
      </c>
      <c r="AW44" s="17" t="s">
        <v>61</v>
      </c>
      <c r="AX44" s="17" t="s">
        <v>62</v>
      </c>
    </row>
    <row r="45" spans="1:50" ht="30" customHeight="1" x14ac:dyDescent="0.35">
      <c r="A45" s="11" t="s">
        <v>412</v>
      </c>
      <c r="B45" s="14"/>
      <c r="C45" s="11" t="s">
        <v>798</v>
      </c>
      <c r="D45" s="11" t="s">
        <v>48</v>
      </c>
      <c r="E45" s="11" t="s">
        <v>57</v>
      </c>
      <c r="F45" s="11" t="s">
        <v>58</v>
      </c>
      <c r="G45" s="11" t="s">
        <v>59</v>
      </c>
      <c r="H45" s="11" t="s">
        <v>49</v>
      </c>
      <c r="I45" s="11"/>
      <c r="J45" s="11"/>
      <c r="K45" s="11">
        <v>0</v>
      </c>
      <c r="L45" s="11">
        <v>999999999</v>
      </c>
      <c r="M45" s="11" t="s">
        <v>56</v>
      </c>
      <c r="N45" s="12" t="s">
        <v>344</v>
      </c>
      <c r="O45" s="11" t="s">
        <v>51</v>
      </c>
      <c r="P45" s="11">
        <v>999999999</v>
      </c>
      <c r="Q45" s="11" t="s">
        <v>56</v>
      </c>
      <c r="R45" s="11"/>
      <c r="S45" s="11"/>
      <c r="T45" s="11"/>
      <c r="U45" s="16">
        <v>45992</v>
      </c>
      <c r="V45" s="11"/>
      <c r="W45" s="11"/>
      <c r="X45" s="11">
        <v>0</v>
      </c>
      <c r="Y45" s="11">
        <v>0</v>
      </c>
      <c r="Z45" s="11">
        <v>100</v>
      </c>
      <c r="AA45" s="11" t="s">
        <v>52</v>
      </c>
      <c r="AB45" s="11" t="s">
        <v>55</v>
      </c>
      <c r="AC45" s="13">
        <v>1</v>
      </c>
      <c r="AD45" s="13">
        <v>583333.30000000005</v>
      </c>
      <c r="AE45" s="13">
        <f t="shared" si="0"/>
        <v>583333.30000000005</v>
      </c>
      <c r="AF45" s="13">
        <f t="shared" si="1"/>
        <v>699999.96000000008</v>
      </c>
      <c r="AG45" s="15"/>
      <c r="AH45" s="11">
        <v>0</v>
      </c>
      <c r="AI45" s="11">
        <v>0</v>
      </c>
      <c r="AJ45" s="11" t="s">
        <v>53</v>
      </c>
      <c r="AK45" s="11" t="s">
        <v>413</v>
      </c>
      <c r="AL45" s="11" t="s">
        <v>414</v>
      </c>
      <c r="AM45" s="11"/>
      <c r="AN45" s="11"/>
      <c r="AO45" s="11"/>
      <c r="AP45" s="11"/>
      <c r="AQ45" s="11"/>
      <c r="AR45" s="11"/>
      <c r="AS45" s="11"/>
      <c r="AT45" s="11"/>
      <c r="AU45" s="11"/>
      <c r="AV45" s="17" t="s">
        <v>60</v>
      </c>
      <c r="AW45" s="17" t="s">
        <v>61</v>
      </c>
      <c r="AX45" s="17" t="s">
        <v>62</v>
      </c>
    </row>
    <row r="46" spans="1:50" ht="30" customHeight="1" x14ac:dyDescent="0.35">
      <c r="A46" s="11" t="s">
        <v>415</v>
      </c>
      <c r="B46" s="14"/>
      <c r="C46" s="11" t="s">
        <v>799</v>
      </c>
      <c r="D46" s="11" t="s">
        <v>48</v>
      </c>
      <c r="E46" s="11" t="s">
        <v>402</v>
      </c>
      <c r="F46" s="11" t="s">
        <v>403</v>
      </c>
      <c r="G46" s="11" t="s">
        <v>403</v>
      </c>
      <c r="H46" s="11" t="s">
        <v>49</v>
      </c>
      <c r="I46" s="11"/>
      <c r="J46" s="11"/>
      <c r="K46" s="11">
        <v>0</v>
      </c>
      <c r="L46" s="11">
        <v>999999999</v>
      </c>
      <c r="M46" s="11" t="s">
        <v>56</v>
      </c>
      <c r="N46" s="12" t="s">
        <v>344</v>
      </c>
      <c r="O46" s="11" t="s">
        <v>51</v>
      </c>
      <c r="P46" s="11">
        <v>999999999</v>
      </c>
      <c r="Q46" s="11" t="s">
        <v>56</v>
      </c>
      <c r="R46" s="11"/>
      <c r="S46" s="11"/>
      <c r="T46" s="11"/>
      <c r="U46" s="16">
        <v>45992</v>
      </c>
      <c r="V46" s="11"/>
      <c r="W46" s="11"/>
      <c r="X46" s="11">
        <v>0</v>
      </c>
      <c r="Y46" s="11">
        <v>0</v>
      </c>
      <c r="Z46" s="11">
        <v>100</v>
      </c>
      <c r="AA46" s="11" t="s">
        <v>52</v>
      </c>
      <c r="AB46" s="11" t="s">
        <v>55</v>
      </c>
      <c r="AC46" s="13">
        <v>10</v>
      </c>
      <c r="AD46" s="13">
        <v>19583.3</v>
      </c>
      <c r="AE46" s="13">
        <f t="shared" si="0"/>
        <v>195833</v>
      </c>
      <c r="AF46" s="13">
        <f t="shared" si="1"/>
        <v>234999.6</v>
      </c>
      <c r="AG46" s="15"/>
      <c r="AH46" s="11">
        <v>0</v>
      </c>
      <c r="AI46" s="11">
        <v>0</v>
      </c>
      <c r="AJ46" s="11" t="s">
        <v>53</v>
      </c>
      <c r="AK46" s="11" t="s">
        <v>416</v>
      </c>
      <c r="AL46" s="11" t="s">
        <v>417</v>
      </c>
      <c r="AM46" s="11"/>
      <c r="AN46" s="11"/>
      <c r="AO46" s="11"/>
      <c r="AP46" s="11"/>
      <c r="AQ46" s="11"/>
      <c r="AR46" s="11"/>
      <c r="AS46" s="11"/>
      <c r="AT46" s="11"/>
      <c r="AU46" s="11"/>
      <c r="AV46" s="17" t="s">
        <v>60</v>
      </c>
      <c r="AW46" s="17" t="s">
        <v>397</v>
      </c>
      <c r="AX46" s="17" t="s">
        <v>62</v>
      </c>
    </row>
    <row r="47" spans="1:50" ht="30" customHeight="1" x14ac:dyDescent="0.35">
      <c r="A47" s="11" t="s">
        <v>419</v>
      </c>
      <c r="B47" s="14"/>
      <c r="C47" s="11" t="s">
        <v>800</v>
      </c>
      <c r="D47" s="11" t="s">
        <v>48</v>
      </c>
      <c r="E47" s="11" t="s">
        <v>353</v>
      </c>
      <c r="F47" s="11" t="s">
        <v>354</v>
      </c>
      <c r="G47" s="11" t="s">
        <v>355</v>
      </c>
      <c r="H47" s="11" t="s">
        <v>49</v>
      </c>
      <c r="I47" s="11"/>
      <c r="J47" s="11"/>
      <c r="K47" s="11">
        <v>0</v>
      </c>
      <c r="L47" s="11">
        <v>999999999</v>
      </c>
      <c r="M47" s="11" t="s">
        <v>56</v>
      </c>
      <c r="N47" s="12" t="s">
        <v>344</v>
      </c>
      <c r="O47" s="11" t="s">
        <v>51</v>
      </c>
      <c r="P47" s="11">
        <v>999999999</v>
      </c>
      <c r="Q47" s="11" t="s">
        <v>56</v>
      </c>
      <c r="R47" s="11"/>
      <c r="S47" s="11"/>
      <c r="T47" s="11"/>
      <c r="U47" s="16">
        <v>45992</v>
      </c>
      <c r="V47" s="11"/>
      <c r="W47" s="11"/>
      <c r="X47" s="11">
        <v>0</v>
      </c>
      <c r="Y47" s="11">
        <v>0</v>
      </c>
      <c r="Z47" s="11">
        <v>100</v>
      </c>
      <c r="AA47" s="11" t="s">
        <v>356</v>
      </c>
      <c r="AB47" s="11" t="s">
        <v>55</v>
      </c>
      <c r="AC47" s="13">
        <v>1</v>
      </c>
      <c r="AD47" s="13">
        <v>154875</v>
      </c>
      <c r="AE47" s="13">
        <f t="shared" si="0"/>
        <v>154875</v>
      </c>
      <c r="AF47" s="13">
        <f t="shared" si="1"/>
        <v>185850</v>
      </c>
      <c r="AG47" s="15"/>
      <c r="AH47" s="11">
        <v>0</v>
      </c>
      <c r="AI47" s="11">
        <v>0</v>
      </c>
      <c r="AJ47" s="11" t="s">
        <v>53</v>
      </c>
      <c r="AK47" s="11" t="s">
        <v>420</v>
      </c>
      <c r="AL47" s="11" t="s">
        <v>421</v>
      </c>
      <c r="AM47" s="11"/>
      <c r="AN47" s="11"/>
      <c r="AO47" s="11"/>
      <c r="AP47" s="11"/>
      <c r="AQ47" s="11"/>
      <c r="AR47" s="11"/>
      <c r="AS47" s="11"/>
      <c r="AT47" s="11"/>
      <c r="AU47" s="11"/>
      <c r="AV47" s="17" t="s">
        <v>60</v>
      </c>
      <c r="AW47" s="17" t="s">
        <v>359</v>
      </c>
      <c r="AX47" s="17" t="s">
        <v>62</v>
      </c>
    </row>
    <row r="48" spans="1:50" ht="30" customHeight="1" x14ac:dyDescent="0.35">
      <c r="A48" s="11" t="s">
        <v>422</v>
      </c>
      <c r="B48" s="14"/>
      <c r="C48" s="11" t="s">
        <v>801</v>
      </c>
      <c r="D48" s="11" t="s">
        <v>48</v>
      </c>
      <c r="E48" s="11" t="s">
        <v>342</v>
      </c>
      <c r="F48" s="11" t="s">
        <v>343</v>
      </c>
      <c r="G48" s="11" t="s">
        <v>343</v>
      </c>
      <c r="H48" s="11" t="s">
        <v>49</v>
      </c>
      <c r="I48" s="11"/>
      <c r="J48" s="11"/>
      <c r="K48" s="11">
        <v>0</v>
      </c>
      <c r="L48" s="11">
        <v>999999999</v>
      </c>
      <c r="M48" s="11" t="s">
        <v>56</v>
      </c>
      <c r="N48" s="12" t="s">
        <v>344</v>
      </c>
      <c r="O48" s="11" t="s">
        <v>51</v>
      </c>
      <c r="P48" s="11">
        <v>999999999</v>
      </c>
      <c r="Q48" s="11" t="s">
        <v>50</v>
      </c>
      <c r="R48" s="11"/>
      <c r="S48" s="11"/>
      <c r="T48" s="11"/>
      <c r="U48" s="16">
        <v>45992</v>
      </c>
      <c r="V48" s="11"/>
      <c r="W48" s="11"/>
      <c r="X48" s="11">
        <v>0</v>
      </c>
      <c r="Y48" s="11">
        <v>0</v>
      </c>
      <c r="Z48" s="11">
        <v>100</v>
      </c>
      <c r="AA48" s="11" t="s">
        <v>52</v>
      </c>
      <c r="AB48" s="11" t="s">
        <v>55</v>
      </c>
      <c r="AC48" s="13">
        <v>31</v>
      </c>
      <c r="AD48" s="13">
        <v>11125</v>
      </c>
      <c r="AE48" s="13">
        <f t="shared" si="0"/>
        <v>344875</v>
      </c>
      <c r="AF48" s="13">
        <f t="shared" si="1"/>
        <v>413850</v>
      </c>
      <c r="AG48" s="15"/>
      <c r="AH48" s="11">
        <v>0</v>
      </c>
      <c r="AI48" s="11">
        <v>0</v>
      </c>
      <c r="AJ48" s="11" t="s">
        <v>53</v>
      </c>
      <c r="AK48" s="11" t="s">
        <v>423</v>
      </c>
      <c r="AL48" s="11" t="s">
        <v>424</v>
      </c>
      <c r="AM48" s="11"/>
      <c r="AN48" s="11"/>
      <c r="AO48" s="11"/>
      <c r="AP48" s="11"/>
      <c r="AQ48" s="11"/>
      <c r="AR48" s="11"/>
      <c r="AS48" s="11"/>
      <c r="AT48" s="11"/>
      <c r="AU48" s="11"/>
      <c r="AV48" s="17" t="s">
        <v>60</v>
      </c>
      <c r="AW48" s="17" t="s">
        <v>348</v>
      </c>
      <c r="AX48" s="17" t="s">
        <v>62</v>
      </c>
    </row>
    <row r="49" spans="1:50" ht="30" customHeight="1" x14ac:dyDescent="0.35">
      <c r="A49" s="11" t="s">
        <v>425</v>
      </c>
      <c r="B49" s="14"/>
      <c r="C49" s="11" t="s">
        <v>802</v>
      </c>
      <c r="D49" s="11" t="s">
        <v>48</v>
      </c>
      <c r="E49" s="11" t="s">
        <v>426</v>
      </c>
      <c r="F49" s="11" t="s">
        <v>427</v>
      </c>
      <c r="G49" s="11" t="s">
        <v>427</v>
      </c>
      <c r="H49" s="11" t="s">
        <v>49</v>
      </c>
      <c r="I49" s="11"/>
      <c r="J49" s="11"/>
      <c r="K49" s="11">
        <v>0</v>
      </c>
      <c r="L49" s="11">
        <v>999999999</v>
      </c>
      <c r="M49" s="11" t="s">
        <v>56</v>
      </c>
      <c r="N49" s="12" t="s">
        <v>344</v>
      </c>
      <c r="O49" s="11" t="s">
        <v>51</v>
      </c>
      <c r="P49" s="11">
        <v>999999999</v>
      </c>
      <c r="Q49" s="11" t="s">
        <v>86</v>
      </c>
      <c r="R49" s="11"/>
      <c r="S49" s="11"/>
      <c r="T49" s="11"/>
      <c r="U49" s="16">
        <v>45992</v>
      </c>
      <c r="V49" s="11"/>
      <c r="W49" s="11"/>
      <c r="X49" s="11">
        <v>0</v>
      </c>
      <c r="Y49" s="11">
        <v>0</v>
      </c>
      <c r="Z49" s="11">
        <v>100</v>
      </c>
      <c r="AA49" s="11" t="s">
        <v>52</v>
      </c>
      <c r="AB49" s="11" t="s">
        <v>55</v>
      </c>
      <c r="AC49" s="13">
        <v>7</v>
      </c>
      <c r="AD49" s="13">
        <v>148750</v>
      </c>
      <c r="AE49" s="13">
        <f t="shared" si="0"/>
        <v>1041250</v>
      </c>
      <c r="AF49" s="13">
        <f t="shared" si="1"/>
        <v>1249500</v>
      </c>
      <c r="AG49" s="15"/>
      <c r="AH49" s="11">
        <v>0</v>
      </c>
      <c r="AI49" s="11">
        <v>0</v>
      </c>
      <c r="AJ49" s="11" t="s">
        <v>53</v>
      </c>
      <c r="AK49" s="11" t="s">
        <v>428</v>
      </c>
      <c r="AL49" s="11" t="s">
        <v>429</v>
      </c>
      <c r="AM49" s="11"/>
      <c r="AN49" s="11"/>
      <c r="AO49" s="11"/>
      <c r="AP49" s="11"/>
      <c r="AQ49" s="11"/>
      <c r="AR49" s="11"/>
      <c r="AS49" s="11"/>
      <c r="AT49" s="11"/>
      <c r="AU49" s="11"/>
      <c r="AV49" s="17" t="s">
        <v>67</v>
      </c>
      <c r="AW49" s="17" t="s">
        <v>430</v>
      </c>
      <c r="AX49" s="17" t="s">
        <v>62</v>
      </c>
    </row>
    <row r="50" spans="1:50" ht="30" customHeight="1" x14ac:dyDescent="0.35">
      <c r="A50" s="11" t="s">
        <v>431</v>
      </c>
      <c r="B50" s="14"/>
      <c r="C50" s="11" t="s">
        <v>803</v>
      </c>
      <c r="D50" s="11" t="s">
        <v>48</v>
      </c>
      <c r="E50" s="11" t="s">
        <v>426</v>
      </c>
      <c r="F50" s="11" t="s">
        <v>427</v>
      </c>
      <c r="G50" s="11" t="s">
        <v>427</v>
      </c>
      <c r="H50" s="11" t="s">
        <v>49</v>
      </c>
      <c r="I50" s="11"/>
      <c r="J50" s="11"/>
      <c r="K50" s="11">
        <v>0</v>
      </c>
      <c r="L50" s="11">
        <v>999999999</v>
      </c>
      <c r="M50" s="11" t="s">
        <v>56</v>
      </c>
      <c r="N50" s="12" t="s">
        <v>344</v>
      </c>
      <c r="O50" s="11" t="s">
        <v>51</v>
      </c>
      <c r="P50" s="11">
        <v>999999999</v>
      </c>
      <c r="Q50" s="11" t="s">
        <v>86</v>
      </c>
      <c r="R50" s="11"/>
      <c r="S50" s="11"/>
      <c r="T50" s="11"/>
      <c r="U50" s="16">
        <v>45992</v>
      </c>
      <c r="V50" s="11"/>
      <c r="W50" s="11"/>
      <c r="X50" s="11">
        <v>0</v>
      </c>
      <c r="Y50" s="11">
        <v>0</v>
      </c>
      <c r="Z50" s="11">
        <v>100</v>
      </c>
      <c r="AA50" s="11" t="s">
        <v>52</v>
      </c>
      <c r="AB50" s="11" t="s">
        <v>55</v>
      </c>
      <c r="AC50" s="13">
        <v>7</v>
      </c>
      <c r="AD50" s="13">
        <v>148750</v>
      </c>
      <c r="AE50" s="13">
        <f t="shared" si="0"/>
        <v>1041250</v>
      </c>
      <c r="AF50" s="13">
        <f t="shared" si="1"/>
        <v>1249500</v>
      </c>
      <c r="AG50" s="15"/>
      <c r="AH50" s="11">
        <v>0</v>
      </c>
      <c r="AI50" s="11">
        <v>0</v>
      </c>
      <c r="AJ50" s="11" t="s">
        <v>53</v>
      </c>
      <c r="AK50" s="11" t="s">
        <v>432</v>
      </c>
      <c r="AL50" s="11" t="s">
        <v>433</v>
      </c>
      <c r="AM50" s="11"/>
      <c r="AN50" s="11"/>
      <c r="AO50" s="11"/>
      <c r="AP50" s="11"/>
      <c r="AQ50" s="11"/>
      <c r="AR50" s="11"/>
      <c r="AS50" s="11"/>
      <c r="AT50" s="11"/>
      <c r="AU50" s="11"/>
      <c r="AV50" s="17" t="s">
        <v>67</v>
      </c>
      <c r="AW50" s="17" t="s">
        <v>430</v>
      </c>
      <c r="AX50" s="17" t="s">
        <v>62</v>
      </c>
    </row>
    <row r="51" spans="1:50" ht="30" customHeight="1" x14ac:dyDescent="0.35">
      <c r="A51" s="11" t="s">
        <v>434</v>
      </c>
      <c r="B51" s="14"/>
      <c r="C51" s="11" t="s">
        <v>804</v>
      </c>
      <c r="D51" s="11" t="s">
        <v>48</v>
      </c>
      <c r="E51" s="11" t="s">
        <v>392</v>
      </c>
      <c r="F51" s="11" t="s">
        <v>435</v>
      </c>
      <c r="G51" s="11" t="s">
        <v>394</v>
      </c>
      <c r="H51" s="11" t="s">
        <v>49</v>
      </c>
      <c r="I51" s="11"/>
      <c r="J51" s="11"/>
      <c r="K51" s="11">
        <v>0</v>
      </c>
      <c r="L51" s="11">
        <v>999999999</v>
      </c>
      <c r="M51" s="11" t="s">
        <v>56</v>
      </c>
      <c r="N51" s="12" t="s">
        <v>344</v>
      </c>
      <c r="O51" s="11" t="s">
        <v>51</v>
      </c>
      <c r="P51" s="11">
        <v>999999999</v>
      </c>
      <c r="Q51" s="11" t="s">
        <v>86</v>
      </c>
      <c r="R51" s="11"/>
      <c r="S51" s="11"/>
      <c r="T51" s="11"/>
      <c r="U51" s="16">
        <v>45992</v>
      </c>
      <c r="V51" s="11"/>
      <c r="W51" s="11"/>
      <c r="X51" s="11">
        <v>0</v>
      </c>
      <c r="Y51" s="11">
        <v>0</v>
      </c>
      <c r="Z51" s="11">
        <v>100</v>
      </c>
      <c r="AA51" s="11" t="s">
        <v>52</v>
      </c>
      <c r="AB51" s="11" t="s">
        <v>55</v>
      </c>
      <c r="AC51" s="13">
        <v>343</v>
      </c>
      <c r="AD51" s="13">
        <v>875</v>
      </c>
      <c r="AE51" s="13">
        <f t="shared" si="0"/>
        <v>300125</v>
      </c>
      <c r="AF51" s="13">
        <f t="shared" si="1"/>
        <v>360150</v>
      </c>
      <c r="AG51" s="15"/>
      <c r="AH51" s="11">
        <v>0</v>
      </c>
      <c r="AI51" s="11">
        <v>0</v>
      </c>
      <c r="AJ51" s="11" t="s">
        <v>53</v>
      </c>
      <c r="AK51" s="11" t="s">
        <v>436</v>
      </c>
      <c r="AL51" s="11" t="s">
        <v>437</v>
      </c>
      <c r="AM51" s="11"/>
      <c r="AN51" s="11"/>
      <c r="AO51" s="11"/>
      <c r="AP51" s="11"/>
      <c r="AQ51" s="11"/>
      <c r="AR51" s="11"/>
      <c r="AS51" s="11"/>
      <c r="AT51" s="11"/>
      <c r="AU51" s="11"/>
      <c r="AV51" s="17" t="s">
        <v>60</v>
      </c>
      <c r="AW51" s="17" t="s">
        <v>397</v>
      </c>
      <c r="AX51" s="17" t="s">
        <v>62</v>
      </c>
    </row>
    <row r="52" spans="1:50" ht="30" customHeight="1" x14ac:dyDescent="0.35">
      <c r="A52" s="11" t="s">
        <v>438</v>
      </c>
      <c r="B52" s="14"/>
      <c r="C52" s="11" t="s">
        <v>805</v>
      </c>
      <c r="D52" s="11" t="s">
        <v>48</v>
      </c>
      <c r="E52" s="11" t="s">
        <v>57</v>
      </c>
      <c r="F52" s="11" t="s">
        <v>58</v>
      </c>
      <c r="G52" s="11" t="s">
        <v>59</v>
      </c>
      <c r="H52" s="11" t="s">
        <v>49</v>
      </c>
      <c r="I52" s="11"/>
      <c r="J52" s="11"/>
      <c r="K52" s="11">
        <v>0</v>
      </c>
      <c r="L52" s="11">
        <v>999999999</v>
      </c>
      <c r="M52" s="11" t="s">
        <v>56</v>
      </c>
      <c r="N52" s="12" t="s">
        <v>344</v>
      </c>
      <c r="O52" s="11" t="s">
        <v>51</v>
      </c>
      <c r="P52" s="11">
        <v>999999999</v>
      </c>
      <c r="Q52" s="11" t="s">
        <v>86</v>
      </c>
      <c r="R52" s="11"/>
      <c r="S52" s="11"/>
      <c r="T52" s="11"/>
      <c r="U52" s="16">
        <v>45992</v>
      </c>
      <c r="V52" s="11"/>
      <c r="W52" s="11"/>
      <c r="X52" s="11">
        <v>0</v>
      </c>
      <c r="Y52" s="11">
        <v>0</v>
      </c>
      <c r="Z52" s="11">
        <v>100</v>
      </c>
      <c r="AA52" s="11" t="s">
        <v>52</v>
      </c>
      <c r="AB52" s="11" t="s">
        <v>55</v>
      </c>
      <c r="AC52" s="13">
        <v>1</v>
      </c>
      <c r="AD52" s="13">
        <v>693000</v>
      </c>
      <c r="AE52" s="13">
        <f t="shared" si="0"/>
        <v>693000</v>
      </c>
      <c r="AF52" s="13">
        <f t="shared" si="1"/>
        <v>831600</v>
      </c>
      <c r="AG52" s="15"/>
      <c r="AH52" s="11">
        <v>0</v>
      </c>
      <c r="AI52" s="11">
        <v>0</v>
      </c>
      <c r="AJ52" s="11" t="s">
        <v>53</v>
      </c>
      <c r="AK52" s="11" t="s">
        <v>439</v>
      </c>
      <c r="AL52" s="11" t="s">
        <v>440</v>
      </c>
      <c r="AM52" s="11"/>
      <c r="AN52" s="11"/>
      <c r="AO52" s="11"/>
      <c r="AP52" s="11"/>
      <c r="AQ52" s="11"/>
      <c r="AR52" s="11"/>
      <c r="AS52" s="11"/>
      <c r="AT52" s="11"/>
      <c r="AU52" s="11"/>
      <c r="AV52" s="17" t="s">
        <v>60</v>
      </c>
      <c r="AW52" s="17" t="s">
        <v>61</v>
      </c>
      <c r="AX52" s="17" t="s">
        <v>62</v>
      </c>
    </row>
    <row r="53" spans="1:50" ht="30" customHeight="1" x14ac:dyDescent="0.35">
      <c r="A53" s="11" t="s">
        <v>441</v>
      </c>
      <c r="B53" s="14"/>
      <c r="C53" s="11" t="s">
        <v>806</v>
      </c>
      <c r="D53" s="11" t="s">
        <v>48</v>
      </c>
      <c r="E53" s="11" t="s">
        <v>57</v>
      </c>
      <c r="F53" s="11" t="s">
        <v>58</v>
      </c>
      <c r="G53" s="11" t="s">
        <v>59</v>
      </c>
      <c r="H53" s="11" t="s">
        <v>49</v>
      </c>
      <c r="I53" s="11"/>
      <c r="J53" s="11"/>
      <c r="K53" s="11">
        <v>0</v>
      </c>
      <c r="L53" s="11">
        <v>999999999</v>
      </c>
      <c r="M53" s="11" t="s">
        <v>56</v>
      </c>
      <c r="N53" s="12" t="s">
        <v>344</v>
      </c>
      <c r="O53" s="11" t="s">
        <v>51</v>
      </c>
      <c r="P53" s="11">
        <v>999999999</v>
      </c>
      <c r="Q53" s="11" t="s">
        <v>86</v>
      </c>
      <c r="R53" s="11"/>
      <c r="S53" s="11"/>
      <c r="T53" s="11"/>
      <c r="U53" s="16">
        <v>45992</v>
      </c>
      <c r="V53" s="11"/>
      <c r="W53" s="11"/>
      <c r="X53" s="11">
        <v>0</v>
      </c>
      <c r="Y53" s="11">
        <v>0</v>
      </c>
      <c r="Z53" s="11">
        <v>100</v>
      </c>
      <c r="AA53" s="11" t="s">
        <v>52</v>
      </c>
      <c r="AB53" s="11" t="s">
        <v>55</v>
      </c>
      <c r="AC53" s="13">
        <v>1</v>
      </c>
      <c r="AD53" s="13">
        <v>1260000</v>
      </c>
      <c r="AE53" s="13">
        <f t="shared" si="0"/>
        <v>1260000</v>
      </c>
      <c r="AF53" s="13">
        <f t="shared" si="1"/>
        <v>1512000</v>
      </c>
      <c r="AG53" s="15"/>
      <c r="AH53" s="11">
        <v>0</v>
      </c>
      <c r="AI53" s="11">
        <v>0</v>
      </c>
      <c r="AJ53" s="11" t="s">
        <v>53</v>
      </c>
      <c r="AK53" s="11" t="s">
        <v>442</v>
      </c>
      <c r="AL53" s="11" t="s">
        <v>443</v>
      </c>
      <c r="AM53" s="11"/>
      <c r="AN53" s="11"/>
      <c r="AO53" s="11"/>
      <c r="AP53" s="11"/>
      <c r="AQ53" s="11"/>
      <c r="AR53" s="11"/>
      <c r="AS53" s="11"/>
      <c r="AT53" s="11"/>
      <c r="AU53" s="11"/>
      <c r="AV53" s="17" t="s">
        <v>60</v>
      </c>
      <c r="AW53" s="17" t="s">
        <v>61</v>
      </c>
      <c r="AX53" s="17" t="s">
        <v>62</v>
      </c>
    </row>
    <row r="54" spans="1:50" ht="30" customHeight="1" x14ac:dyDescent="0.35">
      <c r="A54" s="11" t="s">
        <v>444</v>
      </c>
      <c r="B54" s="14"/>
      <c r="C54" s="11" t="s">
        <v>807</v>
      </c>
      <c r="D54" s="11" t="s">
        <v>48</v>
      </c>
      <c r="E54" s="11" t="s">
        <v>88</v>
      </c>
      <c r="F54" s="11" t="s">
        <v>89</v>
      </c>
      <c r="G54" s="11" t="s">
        <v>90</v>
      </c>
      <c r="H54" s="11" t="s">
        <v>49</v>
      </c>
      <c r="I54" s="11"/>
      <c r="J54" s="11"/>
      <c r="K54" s="11">
        <v>0</v>
      </c>
      <c r="L54" s="11">
        <v>999999999</v>
      </c>
      <c r="M54" s="11" t="s">
        <v>56</v>
      </c>
      <c r="N54" s="12" t="s">
        <v>344</v>
      </c>
      <c r="O54" s="11" t="s">
        <v>51</v>
      </c>
      <c r="P54" s="11">
        <v>999999999</v>
      </c>
      <c r="Q54" s="11" t="s">
        <v>86</v>
      </c>
      <c r="R54" s="11"/>
      <c r="S54" s="11"/>
      <c r="T54" s="11"/>
      <c r="U54" s="16">
        <v>45992</v>
      </c>
      <c r="V54" s="11"/>
      <c r="W54" s="11"/>
      <c r="X54" s="11">
        <v>0</v>
      </c>
      <c r="Y54" s="11">
        <v>0</v>
      </c>
      <c r="Z54" s="11">
        <v>100</v>
      </c>
      <c r="AA54" s="11" t="s">
        <v>52</v>
      </c>
      <c r="AB54" s="11" t="s">
        <v>55</v>
      </c>
      <c r="AC54" s="13">
        <v>16</v>
      </c>
      <c r="AD54" s="13">
        <v>23500</v>
      </c>
      <c r="AE54" s="13">
        <f t="shared" si="0"/>
        <v>376000</v>
      </c>
      <c r="AF54" s="13">
        <f t="shared" si="1"/>
        <v>451200</v>
      </c>
      <c r="AG54" s="15"/>
      <c r="AH54" s="11">
        <v>0</v>
      </c>
      <c r="AI54" s="11">
        <v>0</v>
      </c>
      <c r="AJ54" s="11" t="s">
        <v>53</v>
      </c>
      <c r="AK54" s="11" t="s">
        <v>93</v>
      </c>
      <c r="AL54" s="11" t="s">
        <v>94</v>
      </c>
      <c r="AM54" s="11"/>
      <c r="AN54" s="11"/>
      <c r="AO54" s="11"/>
      <c r="AP54" s="11"/>
      <c r="AQ54" s="11"/>
      <c r="AR54" s="11"/>
      <c r="AS54" s="11"/>
      <c r="AT54" s="11"/>
      <c r="AU54" s="11"/>
      <c r="AV54" s="17" t="s">
        <v>67</v>
      </c>
      <c r="AW54" s="17" t="s">
        <v>61</v>
      </c>
      <c r="AX54" s="17" t="s">
        <v>62</v>
      </c>
    </row>
    <row r="55" spans="1:50" ht="30" customHeight="1" x14ac:dyDescent="0.35">
      <c r="A55" s="11" t="s">
        <v>445</v>
      </c>
      <c r="B55" s="14"/>
      <c r="C55" s="11" t="s">
        <v>808</v>
      </c>
      <c r="D55" s="11" t="s">
        <v>48</v>
      </c>
      <c r="E55" s="11" t="s">
        <v>88</v>
      </c>
      <c r="F55" s="11" t="s">
        <v>89</v>
      </c>
      <c r="G55" s="11" t="s">
        <v>90</v>
      </c>
      <c r="H55" s="11" t="s">
        <v>49</v>
      </c>
      <c r="I55" s="11"/>
      <c r="J55" s="11"/>
      <c r="K55" s="11">
        <v>0</v>
      </c>
      <c r="L55" s="11">
        <v>999999999</v>
      </c>
      <c r="M55" s="11" t="s">
        <v>56</v>
      </c>
      <c r="N55" s="12" t="s">
        <v>344</v>
      </c>
      <c r="O55" s="11" t="s">
        <v>51</v>
      </c>
      <c r="P55" s="11">
        <v>999999999</v>
      </c>
      <c r="Q55" s="11" t="s">
        <v>86</v>
      </c>
      <c r="R55" s="11"/>
      <c r="S55" s="11"/>
      <c r="T55" s="11"/>
      <c r="U55" s="16">
        <v>45992</v>
      </c>
      <c r="V55" s="11"/>
      <c r="W55" s="11"/>
      <c r="X55" s="11">
        <v>0</v>
      </c>
      <c r="Y55" s="11">
        <v>0</v>
      </c>
      <c r="Z55" s="11">
        <v>100</v>
      </c>
      <c r="AA55" s="11" t="s">
        <v>52</v>
      </c>
      <c r="AB55" s="11" t="s">
        <v>55</v>
      </c>
      <c r="AC55" s="13">
        <v>6</v>
      </c>
      <c r="AD55" s="13">
        <v>23500</v>
      </c>
      <c r="AE55" s="13">
        <f t="shared" si="0"/>
        <v>141000</v>
      </c>
      <c r="AF55" s="13">
        <f t="shared" si="1"/>
        <v>169200</v>
      </c>
      <c r="AG55" s="15"/>
      <c r="AH55" s="11">
        <v>0</v>
      </c>
      <c r="AI55" s="11">
        <v>0</v>
      </c>
      <c r="AJ55" s="11" t="s">
        <v>53</v>
      </c>
      <c r="AK55" s="11" t="s">
        <v>91</v>
      </c>
      <c r="AL55" s="11" t="s">
        <v>92</v>
      </c>
      <c r="AM55" s="11"/>
      <c r="AN55" s="11"/>
      <c r="AO55" s="11"/>
      <c r="AP55" s="11"/>
      <c r="AQ55" s="11"/>
      <c r="AR55" s="11"/>
      <c r="AS55" s="11"/>
      <c r="AT55" s="11"/>
      <c r="AU55" s="11"/>
      <c r="AV55" s="17" t="s">
        <v>67</v>
      </c>
      <c r="AW55" s="17" t="s">
        <v>61</v>
      </c>
      <c r="AX55" s="17" t="s">
        <v>62</v>
      </c>
    </row>
    <row r="56" spans="1:50" ht="30" customHeight="1" x14ac:dyDescent="0.35">
      <c r="A56" s="11" t="s">
        <v>446</v>
      </c>
      <c r="B56" s="14"/>
      <c r="C56" s="11" t="s">
        <v>809</v>
      </c>
      <c r="D56" s="11" t="s">
        <v>48</v>
      </c>
      <c r="E56" s="11" t="s">
        <v>447</v>
      </c>
      <c r="F56" s="11" t="s">
        <v>448</v>
      </c>
      <c r="G56" s="11" t="s">
        <v>449</v>
      </c>
      <c r="H56" s="11" t="s">
        <v>49</v>
      </c>
      <c r="I56" s="11"/>
      <c r="J56" s="11"/>
      <c r="K56" s="11">
        <v>0</v>
      </c>
      <c r="L56" s="11">
        <v>999999999</v>
      </c>
      <c r="M56" s="11" t="s">
        <v>56</v>
      </c>
      <c r="N56" s="12" t="s">
        <v>344</v>
      </c>
      <c r="O56" s="11" t="s">
        <v>51</v>
      </c>
      <c r="P56" s="11">
        <v>999999999</v>
      </c>
      <c r="Q56" s="11" t="s">
        <v>56</v>
      </c>
      <c r="R56" s="11"/>
      <c r="S56" s="11"/>
      <c r="T56" s="11"/>
      <c r="U56" s="16">
        <v>45992</v>
      </c>
      <c r="V56" s="11"/>
      <c r="W56" s="11"/>
      <c r="X56" s="11">
        <v>0</v>
      </c>
      <c r="Y56" s="11">
        <v>0</v>
      </c>
      <c r="Z56" s="11">
        <v>100</v>
      </c>
      <c r="AA56" s="11" t="s">
        <v>52</v>
      </c>
      <c r="AB56" s="11" t="s">
        <v>55</v>
      </c>
      <c r="AC56" s="13">
        <v>2</v>
      </c>
      <c r="AD56" s="13">
        <v>292110</v>
      </c>
      <c r="AE56" s="13">
        <f t="shared" si="0"/>
        <v>584220</v>
      </c>
      <c r="AF56" s="13">
        <f t="shared" si="1"/>
        <v>701064</v>
      </c>
      <c r="AG56" s="15"/>
      <c r="AH56" s="11">
        <v>0</v>
      </c>
      <c r="AI56" s="11">
        <v>0</v>
      </c>
      <c r="AJ56" s="11" t="s">
        <v>53</v>
      </c>
      <c r="AK56" s="11" t="s">
        <v>450</v>
      </c>
      <c r="AL56" s="11" t="s">
        <v>451</v>
      </c>
      <c r="AM56" s="11"/>
      <c r="AN56" s="11"/>
      <c r="AO56" s="11"/>
      <c r="AP56" s="11"/>
      <c r="AQ56" s="11"/>
      <c r="AR56" s="11"/>
      <c r="AS56" s="11"/>
      <c r="AT56" s="11"/>
      <c r="AU56" s="11"/>
      <c r="AV56" s="17" t="s">
        <v>60</v>
      </c>
      <c r="AW56" s="17" t="s">
        <v>452</v>
      </c>
      <c r="AX56" s="17" t="s">
        <v>62</v>
      </c>
    </row>
    <row r="57" spans="1:50" ht="30" customHeight="1" x14ac:dyDescent="0.35">
      <c r="A57" s="11" t="s">
        <v>290</v>
      </c>
      <c r="B57" s="14"/>
      <c r="C57" s="11" t="s">
        <v>810</v>
      </c>
      <c r="D57" s="11" t="s">
        <v>48</v>
      </c>
      <c r="E57" s="11" t="s">
        <v>112</v>
      </c>
      <c r="F57" s="11" t="s">
        <v>113</v>
      </c>
      <c r="G57" s="11" t="s">
        <v>113</v>
      </c>
      <c r="H57" s="11" t="s">
        <v>49</v>
      </c>
      <c r="I57" s="11"/>
      <c r="J57" s="11"/>
      <c r="K57" s="11">
        <v>0</v>
      </c>
      <c r="L57" s="11">
        <v>999999999</v>
      </c>
      <c r="M57" s="11" t="s">
        <v>50</v>
      </c>
      <c r="N57" s="12" t="s">
        <v>54</v>
      </c>
      <c r="O57" s="11" t="s">
        <v>51</v>
      </c>
      <c r="P57" s="11">
        <v>999999999</v>
      </c>
      <c r="Q57" s="11" t="s">
        <v>56</v>
      </c>
      <c r="R57" s="11"/>
      <c r="S57" s="11"/>
      <c r="T57" s="11"/>
      <c r="U57" s="16">
        <v>45992</v>
      </c>
      <c r="V57" s="11"/>
      <c r="W57" s="11"/>
      <c r="X57" s="11">
        <v>0</v>
      </c>
      <c r="Y57" s="11">
        <v>0</v>
      </c>
      <c r="Z57" s="11">
        <v>100</v>
      </c>
      <c r="AA57" s="11" t="s">
        <v>114</v>
      </c>
      <c r="AB57" s="11" t="s">
        <v>55</v>
      </c>
      <c r="AC57" s="13">
        <v>7560.9000000000005</v>
      </c>
      <c r="AD57" s="13">
        <v>163</v>
      </c>
      <c r="AE57" s="13">
        <f t="shared" si="0"/>
        <v>1232426.7000000002</v>
      </c>
      <c r="AF57" s="13">
        <f t="shared" si="1"/>
        <v>1478912.0400000003</v>
      </c>
      <c r="AG57" s="15"/>
      <c r="AH57" s="11">
        <v>0</v>
      </c>
      <c r="AI57" s="11">
        <v>0</v>
      </c>
      <c r="AJ57" s="11" t="s">
        <v>53</v>
      </c>
      <c r="AK57" s="11" t="s">
        <v>115</v>
      </c>
      <c r="AL57" s="11" t="s">
        <v>116</v>
      </c>
      <c r="AM57" s="11"/>
      <c r="AN57" s="11"/>
      <c r="AO57" s="11"/>
      <c r="AP57" s="11"/>
      <c r="AQ57" s="11"/>
      <c r="AR57" s="11"/>
      <c r="AS57" s="11"/>
      <c r="AT57" s="11"/>
      <c r="AU57" s="11"/>
      <c r="AV57" s="17" t="s">
        <v>60</v>
      </c>
      <c r="AW57" s="17" t="s">
        <v>117</v>
      </c>
      <c r="AX57" s="17" t="s">
        <v>87</v>
      </c>
    </row>
    <row r="58" spans="1:50" ht="30" customHeight="1" x14ac:dyDescent="0.35">
      <c r="A58" s="11" t="s">
        <v>291</v>
      </c>
      <c r="B58" s="14"/>
      <c r="C58" s="11" t="s">
        <v>811</v>
      </c>
      <c r="D58" s="11" t="s">
        <v>48</v>
      </c>
      <c r="E58" s="11" t="s">
        <v>118</v>
      </c>
      <c r="F58" s="11" t="s">
        <v>119</v>
      </c>
      <c r="G58" s="11" t="s">
        <v>119</v>
      </c>
      <c r="H58" s="11" t="s">
        <v>49</v>
      </c>
      <c r="I58" s="11"/>
      <c r="J58" s="11"/>
      <c r="K58" s="11">
        <v>0</v>
      </c>
      <c r="L58" s="11">
        <v>999999999</v>
      </c>
      <c r="M58" s="11" t="s">
        <v>50</v>
      </c>
      <c r="N58" s="12" t="s">
        <v>54</v>
      </c>
      <c r="O58" s="11" t="s">
        <v>51</v>
      </c>
      <c r="P58" s="11">
        <v>999999999</v>
      </c>
      <c r="Q58" s="11" t="s">
        <v>50</v>
      </c>
      <c r="R58" s="11"/>
      <c r="S58" s="11"/>
      <c r="T58" s="11"/>
      <c r="U58" s="16">
        <v>45992</v>
      </c>
      <c r="V58" s="11"/>
      <c r="W58" s="11"/>
      <c r="X58" s="11">
        <v>0</v>
      </c>
      <c r="Y58" s="11">
        <v>0</v>
      </c>
      <c r="Z58" s="11">
        <v>100</v>
      </c>
      <c r="AA58" s="11" t="s">
        <v>120</v>
      </c>
      <c r="AB58" s="11" t="s">
        <v>55</v>
      </c>
      <c r="AC58" s="13">
        <v>12</v>
      </c>
      <c r="AD58" s="13">
        <v>12916.65</v>
      </c>
      <c r="AE58" s="13">
        <f t="shared" si="0"/>
        <v>154999.79999999999</v>
      </c>
      <c r="AF58" s="13">
        <f t="shared" si="1"/>
        <v>185999.75999999998</v>
      </c>
      <c r="AG58" s="15"/>
      <c r="AH58" s="11">
        <v>0</v>
      </c>
      <c r="AI58" s="11">
        <v>0</v>
      </c>
      <c r="AJ58" s="11" t="s">
        <v>53</v>
      </c>
      <c r="AK58" s="11" t="s">
        <v>121</v>
      </c>
      <c r="AL58" s="11" t="s">
        <v>122</v>
      </c>
      <c r="AM58" s="11"/>
      <c r="AN58" s="11"/>
      <c r="AO58" s="11"/>
      <c r="AP58" s="11"/>
      <c r="AQ58" s="11"/>
      <c r="AR58" s="11"/>
      <c r="AS58" s="11"/>
      <c r="AT58" s="11"/>
      <c r="AU58" s="11"/>
      <c r="AV58" s="17" t="s">
        <v>123</v>
      </c>
      <c r="AW58" s="17" t="s">
        <v>124</v>
      </c>
      <c r="AX58" s="17" t="s">
        <v>87</v>
      </c>
    </row>
    <row r="59" spans="1:50" ht="30" customHeight="1" x14ac:dyDescent="0.35">
      <c r="A59" s="11" t="s">
        <v>292</v>
      </c>
      <c r="B59" s="14"/>
      <c r="C59" s="11" t="s">
        <v>812</v>
      </c>
      <c r="D59" s="11" t="s">
        <v>48</v>
      </c>
      <c r="E59" s="11" t="s">
        <v>125</v>
      </c>
      <c r="F59" s="11" t="s">
        <v>126</v>
      </c>
      <c r="G59" s="11" t="s">
        <v>126</v>
      </c>
      <c r="H59" s="11" t="s">
        <v>49</v>
      </c>
      <c r="I59" s="11"/>
      <c r="J59" s="11"/>
      <c r="K59" s="11">
        <v>0</v>
      </c>
      <c r="L59" s="11">
        <v>999999999</v>
      </c>
      <c r="M59" s="11" t="s">
        <v>50</v>
      </c>
      <c r="N59" s="12" t="s">
        <v>54</v>
      </c>
      <c r="O59" s="11" t="s">
        <v>51</v>
      </c>
      <c r="P59" s="11">
        <v>999999999</v>
      </c>
      <c r="Q59" s="11" t="s">
        <v>56</v>
      </c>
      <c r="R59" s="11"/>
      <c r="S59" s="11"/>
      <c r="T59" s="11"/>
      <c r="U59" s="16">
        <v>45992</v>
      </c>
      <c r="V59" s="11"/>
      <c r="W59" s="11"/>
      <c r="X59" s="11">
        <v>0</v>
      </c>
      <c r="Y59" s="11">
        <v>0</v>
      </c>
      <c r="Z59" s="11">
        <v>100</v>
      </c>
      <c r="AA59" s="11" t="s">
        <v>120</v>
      </c>
      <c r="AB59" s="11" t="s">
        <v>127</v>
      </c>
      <c r="AC59" s="13">
        <v>6</v>
      </c>
      <c r="AD59" s="13">
        <v>30183</v>
      </c>
      <c r="AE59" s="13">
        <f t="shared" si="0"/>
        <v>181098</v>
      </c>
      <c r="AF59" s="13">
        <f t="shared" si="1"/>
        <v>217317.6</v>
      </c>
      <c r="AG59" s="15"/>
      <c r="AH59" s="11">
        <v>0</v>
      </c>
      <c r="AI59" s="11">
        <v>0</v>
      </c>
      <c r="AJ59" s="11" t="s">
        <v>53</v>
      </c>
      <c r="AK59" s="11" t="s">
        <v>128</v>
      </c>
      <c r="AL59" s="11" t="s">
        <v>129</v>
      </c>
      <c r="AM59" s="11"/>
      <c r="AN59" s="11"/>
      <c r="AO59" s="11"/>
      <c r="AP59" s="11"/>
      <c r="AQ59" s="11"/>
      <c r="AR59" s="11"/>
      <c r="AS59" s="11"/>
      <c r="AT59" s="11"/>
      <c r="AU59" s="11"/>
      <c r="AV59" s="17" t="s">
        <v>123</v>
      </c>
      <c r="AW59" s="17" t="s">
        <v>130</v>
      </c>
      <c r="AX59" s="17" t="s">
        <v>87</v>
      </c>
    </row>
    <row r="60" spans="1:50" ht="30" customHeight="1" x14ac:dyDescent="0.35">
      <c r="A60" s="11" t="s">
        <v>293</v>
      </c>
      <c r="B60" s="14"/>
      <c r="C60" s="11" t="s">
        <v>813</v>
      </c>
      <c r="D60" s="11" t="s">
        <v>48</v>
      </c>
      <c r="E60" s="11" t="s">
        <v>125</v>
      </c>
      <c r="F60" s="11" t="s">
        <v>126</v>
      </c>
      <c r="G60" s="11" t="s">
        <v>126</v>
      </c>
      <c r="H60" s="11" t="s">
        <v>49</v>
      </c>
      <c r="I60" s="11"/>
      <c r="J60" s="11"/>
      <c r="K60" s="11">
        <v>0</v>
      </c>
      <c r="L60" s="11">
        <v>999999999</v>
      </c>
      <c r="M60" s="11" t="s">
        <v>50</v>
      </c>
      <c r="N60" s="12" t="s">
        <v>54</v>
      </c>
      <c r="O60" s="11" t="s">
        <v>51</v>
      </c>
      <c r="P60" s="11">
        <v>999999999</v>
      </c>
      <c r="Q60" s="11" t="s">
        <v>56</v>
      </c>
      <c r="R60" s="11"/>
      <c r="S60" s="11"/>
      <c r="T60" s="11"/>
      <c r="U60" s="16">
        <v>45992</v>
      </c>
      <c r="V60" s="11"/>
      <c r="W60" s="11"/>
      <c r="X60" s="11">
        <v>0</v>
      </c>
      <c r="Y60" s="11">
        <v>0</v>
      </c>
      <c r="Z60" s="11">
        <v>100</v>
      </c>
      <c r="AA60" s="11" t="s">
        <v>120</v>
      </c>
      <c r="AB60" s="11" t="s">
        <v>127</v>
      </c>
      <c r="AC60" s="13">
        <v>3</v>
      </c>
      <c r="AD60" s="13">
        <v>43350</v>
      </c>
      <c r="AE60" s="13">
        <f t="shared" si="0"/>
        <v>130050</v>
      </c>
      <c r="AF60" s="13">
        <f t="shared" si="1"/>
        <v>156060</v>
      </c>
      <c r="AG60" s="15"/>
      <c r="AH60" s="11">
        <v>0</v>
      </c>
      <c r="AI60" s="11">
        <v>0</v>
      </c>
      <c r="AJ60" s="11" t="s">
        <v>53</v>
      </c>
      <c r="AK60" s="11" t="s">
        <v>131</v>
      </c>
      <c r="AL60" s="11" t="s">
        <v>132</v>
      </c>
      <c r="AM60" s="11"/>
      <c r="AN60" s="11"/>
      <c r="AO60" s="11"/>
      <c r="AP60" s="11"/>
      <c r="AQ60" s="11"/>
      <c r="AR60" s="11"/>
      <c r="AS60" s="11"/>
      <c r="AT60" s="11"/>
      <c r="AU60" s="11"/>
      <c r="AV60" s="17" t="s">
        <v>123</v>
      </c>
      <c r="AW60" s="17" t="s">
        <v>130</v>
      </c>
      <c r="AX60" s="17" t="s">
        <v>87</v>
      </c>
    </row>
    <row r="61" spans="1:50" ht="30" customHeight="1" x14ac:dyDescent="0.35">
      <c r="A61" s="11" t="s">
        <v>294</v>
      </c>
      <c r="B61" s="14"/>
      <c r="C61" s="11" t="s">
        <v>814</v>
      </c>
      <c r="D61" s="11" t="s">
        <v>48</v>
      </c>
      <c r="E61" s="11" t="s">
        <v>125</v>
      </c>
      <c r="F61" s="11" t="s">
        <v>126</v>
      </c>
      <c r="G61" s="11" t="s">
        <v>126</v>
      </c>
      <c r="H61" s="11" t="s">
        <v>49</v>
      </c>
      <c r="I61" s="11"/>
      <c r="J61" s="11"/>
      <c r="K61" s="11">
        <v>0</v>
      </c>
      <c r="L61" s="11">
        <v>999999999</v>
      </c>
      <c r="M61" s="11" t="s">
        <v>50</v>
      </c>
      <c r="N61" s="12" t="s">
        <v>54</v>
      </c>
      <c r="O61" s="11" t="s">
        <v>51</v>
      </c>
      <c r="P61" s="11">
        <v>999999999</v>
      </c>
      <c r="Q61" s="11" t="s">
        <v>56</v>
      </c>
      <c r="R61" s="11"/>
      <c r="S61" s="11"/>
      <c r="T61" s="11"/>
      <c r="U61" s="16">
        <v>45992</v>
      </c>
      <c r="V61" s="11"/>
      <c r="W61" s="11"/>
      <c r="X61" s="11">
        <v>0</v>
      </c>
      <c r="Y61" s="11">
        <v>0</v>
      </c>
      <c r="Z61" s="11">
        <v>100</v>
      </c>
      <c r="AA61" s="11" t="s">
        <v>120</v>
      </c>
      <c r="AB61" s="11" t="s">
        <v>127</v>
      </c>
      <c r="AC61" s="13">
        <v>2</v>
      </c>
      <c r="AD61" s="13">
        <v>10500</v>
      </c>
      <c r="AE61" s="13">
        <f t="shared" si="0"/>
        <v>21000</v>
      </c>
      <c r="AF61" s="13">
        <f t="shared" si="1"/>
        <v>25200</v>
      </c>
      <c r="AG61" s="15"/>
      <c r="AH61" s="11">
        <v>0</v>
      </c>
      <c r="AI61" s="11">
        <v>0</v>
      </c>
      <c r="AJ61" s="11" t="s">
        <v>53</v>
      </c>
      <c r="AK61" s="11" t="s">
        <v>133</v>
      </c>
      <c r="AL61" s="11" t="s">
        <v>134</v>
      </c>
      <c r="AM61" s="11"/>
      <c r="AN61" s="11"/>
      <c r="AO61" s="11"/>
      <c r="AP61" s="11"/>
      <c r="AQ61" s="11"/>
      <c r="AR61" s="11"/>
      <c r="AS61" s="11"/>
      <c r="AT61" s="11"/>
      <c r="AU61" s="11"/>
      <c r="AV61" s="17" t="s">
        <v>123</v>
      </c>
      <c r="AW61" s="17" t="s">
        <v>130</v>
      </c>
      <c r="AX61" s="17" t="s">
        <v>87</v>
      </c>
    </row>
    <row r="62" spans="1:50" ht="30" customHeight="1" x14ac:dyDescent="0.35">
      <c r="A62" s="11" t="s">
        <v>295</v>
      </c>
      <c r="B62" s="14"/>
      <c r="C62" s="11" t="s">
        <v>815</v>
      </c>
      <c r="D62" s="11" t="s">
        <v>48</v>
      </c>
      <c r="E62" s="11" t="s">
        <v>135</v>
      </c>
      <c r="F62" s="11" t="s">
        <v>136</v>
      </c>
      <c r="G62" s="11" t="s">
        <v>136</v>
      </c>
      <c r="H62" s="11" t="s">
        <v>49</v>
      </c>
      <c r="I62" s="11"/>
      <c r="J62" s="11"/>
      <c r="K62" s="11">
        <v>0</v>
      </c>
      <c r="L62" s="11">
        <v>999999999</v>
      </c>
      <c r="M62" s="11" t="s">
        <v>50</v>
      </c>
      <c r="N62" s="12" t="s">
        <v>54</v>
      </c>
      <c r="O62" s="11" t="s">
        <v>51</v>
      </c>
      <c r="P62" s="11">
        <v>999999999</v>
      </c>
      <c r="Q62" s="11" t="s">
        <v>56</v>
      </c>
      <c r="R62" s="11"/>
      <c r="S62" s="11"/>
      <c r="T62" s="11"/>
      <c r="U62" s="16">
        <v>45992</v>
      </c>
      <c r="V62" s="11"/>
      <c r="W62" s="11"/>
      <c r="X62" s="11">
        <v>0</v>
      </c>
      <c r="Y62" s="11">
        <v>0</v>
      </c>
      <c r="Z62" s="11">
        <v>100</v>
      </c>
      <c r="AA62" s="11" t="s">
        <v>120</v>
      </c>
      <c r="AB62" s="11" t="s">
        <v>55</v>
      </c>
      <c r="AC62" s="13">
        <v>6</v>
      </c>
      <c r="AD62" s="13">
        <v>4950</v>
      </c>
      <c r="AE62" s="13">
        <f t="shared" si="0"/>
        <v>29700</v>
      </c>
      <c r="AF62" s="13">
        <f t="shared" si="1"/>
        <v>35640</v>
      </c>
      <c r="AG62" s="15"/>
      <c r="AH62" s="11">
        <v>0</v>
      </c>
      <c r="AI62" s="11">
        <v>0</v>
      </c>
      <c r="AJ62" s="11" t="s">
        <v>53</v>
      </c>
      <c r="AK62" s="11" t="s">
        <v>137</v>
      </c>
      <c r="AL62" s="11" t="s">
        <v>138</v>
      </c>
      <c r="AM62" s="11"/>
      <c r="AN62" s="11"/>
      <c r="AO62" s="11"/>
      <c r="AP62" s="11"/>
      <c r="AQ62" s="11"/>
      <c r="AR62" s="11"/>
      <c r="AS62" s="11"/>
      <c r="AT62" s="11"/>
      <c r="AU62" s="11"/>
      <c r="AV62" s="17" t="s">
        <v>123</v>
      </c>
      <c r="AW62" s="17" t="s">
        <v>139</v>
      </c>
      <c r="AX62" s="17" t="s">
        <v>87</v>
      </c>
    </row>
    <row r="63" spans="1:50" ht="30" customHeight="1" x14ac:dyDescent="0.35">
      <c r="A63" s="11" t="s">
        <v>296</v>
      </c>
      <c r="B63" s="14"/>
      <c r="C63" s="11" t="s">
        <v>816</v>
      </c>
      <c r="D63" s="11" t="s">
        <v>48</v>
      </c>
      <c r="E63" s="11" t="s">
        <v>135</v>
      </c>
      <c r="F63" s="11" t="s">
        <v>136</v>
      </c>
      <c r="G63" s="11" t="s">
        <v>136</v>
      </c>
      <c r="H63" s="11" t="s">
        <v>49</v>
      </c>
      <c r="I63" s="11"/>
      <c r="J63" s="11"/>
      <c r="K63" s="11">
        <v>0</v>
      </c>
      <c r="L63" s="11">
        <v>999999999</v>
      </c>
      <c r="M63" s="11" t="s">
        <v>50</v>
      </c>
      <c r="N63" s="12" t="s">
        <v>54</v>
      </c>
      <c r="O63" s="11" t="s">
        <v>51</v>
      </c>
      <c r="P63" s="11">
        <v>999999999</v>
      </c>
      <c r="Q63" s="11" t="s">
        <v>56</v>
      </c>
      <c r="R63" s="11"/>
      <c r="S63" s="11"/>
      <c r="T63" s="11"/>
      <c r="U63" s="16">
        <v>45992</v>
      </c>
      <c r="V63" s="11"/>
      <c r="W63" s="11"/>
      <c r="X63" s="11">
        <v>0</v>
      </c>
      <c r="Y63" s="11">
        <v>0</v>
      </c>
      <c r="Z63" s="11">
        <v>100</v>
      </c>
      <c r="AA63" s="11" t="s">
        <v>120</v>
      </c>
      <c r="AB63" s="11" t="s">
        <v>55</v>
      </c>
      <c r="AC63" s="13">
        <v>5</v>
      </c>
      <c r="AD63" s="13">
        <v>9900</v>
      </c>
      <c r="AE63" s="13">
        <f t="shared" si="0"/>
        <v>49500</v>
      </c>
      <c r="AF63" s="13">
        <f t="shared" si="1"/>
        <v>59400</v>
      </c>
      <c r="AG63" s="15"/>
      <c r="AH63" s="11">
        <v>0</v>
      </c>
      <c r="AI63" s="11">
        <v>0</v>
      </c>
      <c r="AJ63" s="11" t="s">
        <v>53</v>
      </c>
      <c r="AK63" s="11" t="s">
        <v>140</v>
      </c>
      <c r="AL63" s="11" t="s">
        <v>141</v>
      </c>
      <c r="AM63" s="11"/>
      <c r="AN63" s="11"/>
      <c r="AO63" s="11"/>
      <c r="AP63" s="11"/>
      <c r="AQ63" s="11"/>
      <c r="AR63" s="11"/>
      <c r="AS63" s="11"/>
      <c r="AT63" s="11"/>
      <c r="AU63" s="11"/>
      <c r="AV63" s="17" t="s">
        <v>123</v>
      </c>
      <c r="AW63" s="17" t="s">
        <v>139</v>
      </c>
      <c r="AX63" s="17" t="s">
        <v>87</v>
      </c>
    </row>
    <row r="64" spans="1:50" ht="30" customHeight="1" x14ac:dyDescent="0.35">
      <c r="A64" s="11" t="s">
        <v>297</v>
      </c>
      <c r="B64" s="14"/>
      <c r="C64" s="11" t="s">
        <v>817</v>
      </c>
      <c r="D64" s="11" t="s">
        <v>48</v>
      </c>
      <c r="E64" s="11" t="s">
        <v>142</v>
      </c>
      <c r="F64" s="11" t="s">
        <v>143</v>
      </c>
      <c r="G64" s="11" t="s">
        <v>143</v>
      </c>
      <c r="H64" s="11" t="s">
        <v>49</v>
      </c>
      <c r="I64" s="11"/>
      <c r="J64" s="11"/>
      <c r="K64" s="11">
        <v>0</v>
      </c>
      <c r="L64" s="11">
        <v>999999999</v>
      </c>
      <c r="M64" s="11" t="s">
        <v>50</v>
      </c>
      <c r="N64" s="12" t="s">
        <v>54</v>
      </c>
      <c r="O64" s="11" t="s">
        <v>51</v>
      </c>
      <c r="P64" s="11">
        <v>999999999</v>
      </c>
      <c r="Q64" s="11" t="s">
        <v>56</v>
      </c>
      <c r="R64" s="11"/>
      <c r="S64" s="11"/>
      <c r="T64" s="11"/>
      <c r="U64" s="16">
        <v>45992</v>
      </c>
      <c r="V64" s="11"/>
      <c r="W64" s="11"/>
      <c r="X64" s="11">
        <v>0</v>
      </c>
      <c r="Y64" s="11">
        <v>0</v>
      </c>
      <c r="Z64" s="11">
        <v>100</v>
      </c>
      <c r="AA64" s="11" t="s">
        <v>144</v>
      </c>
      <c r="AB64" s="11" t="s">
        <v>55</v>
      </c>
      <c r="AC64" s="13">
        <v>240</v>
      </c>
      <c r="AD64" s="13">
        <v>3577</v>
      </c>
      <c r="AE64" s="13">
        <f t="shared" si="0"/>
        <v>858480</v>
      </c>
      <c r="AF64" s="13">
        <f t="shared" si="1"/>
        <v>1030176</v>
      </c>
      <c r="AG64" s="15"/>
      <c r="AH64" s="11">
        <v>0</v>
      </c>
      <c r="AI64" s="11">
        <v>0</v>
      </c>
      <c r="AJ64" s="11" t="s">
        <v>53</v>
      </c>
      <c r="AK64" s="11" t="s">
        <v>145</v>
      </c>
      <c r="AL64" s="11" t="s">
        <v>146</v>
      </c>
      <c r="AM64" s="11"/>
      <c r="AN64" s="11"/>
      <c r="AO64" s="11"/>
      <c r="AP64" s="11"/>
      <c r="AQ64" s="11"/>
      <c r="AR64" s="11"/>
      <c r="AS64" s="11"/>
      <c r="AT64" s="11"/>
      <c r="AU64" s="11"/>
      <c r="AV64" s="17" t="s">
        <v>60</v>
      </c>
      <c r="AW64" s="17" t="s">
        <v>147</v>
      </c>
      <c r="AX64" s="17" t="s">
        <v>87</v>
      </c>
    </row>
    <row r="65" spans="1:50" ht="30" customHeight="1" x14ac:dyDescent="0.35">
      <c r="A65" s="11" t="s">
        <v>298</v>
      </c>
      <c r="B65" s="14"/>
      <c r="C65" s="11" t="s">
        <v>818</v>
      </c>
      <c r="D65" s="11" t="s">
        <v>48</v>
      </c>
      <c r="E65" s="11" t="s">
        <v>148</v>
      </c>
      <c r="F65" s="11" t="s">
        <v>149</v>
      </c>
      <c r="G65" s="11" t="s">
        <v>149</v>
      </c>
      <c r="H65" s="11" t="s">
        <v>49</v>
      </c>
      <c r="I65" s="11"/>
      <c r="J65" s="11"/>
      <c r="K65" s="11">
        <v>0</v>
      </c>
      <c r="L65" s="11">
        <v>999999999</v>
      </c>
      <c r="M65" s="11" t="s">
        <v>50</v>
      </c>
      <c r="N65" s="12" t="s">
        <v>54</v>
      </c>
      <c r="O65" s="11" t="s">
        <v>51</v>
      </c>
      <c r="P65" s="11">
        <v>999999999</v>
      </c>
      <c r="Q65" s="11" t="s">
        <v>56</v>
      </c>
      <c r="R65" s="11"/>
      <c r="S65" s="11"/>
      <c r="T65" s="11"/>
      <c r="U65" s="16">
        <v>45992</v>
      </c>
      <c r="V65" s="11"/>
      <c r="W65" s="11"/>
      <c r="X65" s="11">
        <v>0</v>
      </c>
      <c r="Y65" s="11">
        <v>0</v>
      </c>
      <c r="Z65" s="11">
        <v>100</v>
      </c>
      <c r="AA65" s="11" t="s">
        <v>150</v>
      </c>
      <c r="AB65" s="11" t="s">
        <v>127</v>
      </c>
      <c r="AC65" s="13">
        <v>44964</v>
      </c>
      <c r="AD65" s="13">
        <v>390</v>
      </c>
      <c r="AE65" s="13">
        <f t="shared" si="0"/>
        <v>17535960</v>
      </c>
      <c r="AF65" s="13">
        <f t="shared" si="1"/>
        <v>21043152</v>
      </c>
      <c r="AG65" s="15"/>
      <c r="AH65" s="11">
        <v>0</v>
      </c>
      <c r="AI65" s="11">
        <v>0</v>
      </c>
      <c r="AJ65" s="11" t="s">
        <v>53</v>
      </c>
      <c r="AK65" s="11" t="s">
        <v>151</v>
      </c>
      <c r="AL65" s="11" t="s">
        <v>152</v>
      </c>
      <c r="AM65" s="11"/>
      <c r="AN65" s="11"/>
      <c r="AO65" s="11"/>
      <c r="AP65" s="11"/>
      <c r="AQ65" s="11"/>
      <c r="AR65" s="11"/>
      <c r="AS65" s="11"/>
      <c r="AT65" s="11"/>
      <c r="AU65" s="11"/>
      <c r="AV65" s="17" t="s">
        <v>123</v>
      </c>
      <c r="AW65" s="17" t="s">
        <v>153</v>
      </c>
      <c r="AX65" s="17" t="s">
        <v>87</v>
      </c>
    </row>
    <row r="66" spans="1:50" ht="30" customHeight="1" x14ac:dyDescent="0.35">
      <c r="A66" s="11" t="s">
        <v>299</v>
      </c>
      <c r="B66" s="14"/>
      <c r="C66" s="11" t="s">
        <v>819</v>
      </c>
      <c r="D66" s="11" t="s">
        <v>48</v>
      </c>
      <c r="E66" s="11" t="s">
        <v>148</v>
      </c>
      <c r="F66" s="11" t="s">
        <v>149</v>
      </c>
      <c r="G66" s="11" t="s">
        <v>149</v>
      </c>
      <c r="H66" s="11" t="s">
        <v>49</v>
      </c>
      <c r="I66" s="11"/>
      <c r="J66" s="11"/>
      <c r="K66" s="11">
        <v>0</v>
      </c>
      <c r="L66" s="11">
        <v>999999999</v>
      </c>
      <c r="M66" s="11" t="s">
        <v>50</v>
      </c>
      <c r="N66" s="12" t="s">
        <v>54</v>
      </c>
      <c r="O66" s="11" t="s">
        <v>51</v>
      </c>
      <c r="P66" s="11">
        <v>999999999</v>
      </c>
      <c r="Q66" s="11" t="s">
        <v>154</v>
      </c>
      <c r="R66" s="11"/>
      <c r="S66" s="11"/>
      <c r="T66" s="11"/>
      <c r="U66" s="16">
        <v>45992</v>
      </c>
      <c r="V66" s="11"/>
      <c r="W66" s="11"/>
      <c r="X66" s="11">
        <v>0</v>
      </c>
      <c r="Y66" s="11">
        <v>0</v>
      </c>
      <c r="Z66" s="11">
        <v>100</v>
      </c>
      <c r="AA66" s="11" t="s">
        <v>150</v>
      </c>
      <c r="AB66" s="11" t="s">
        <v>127</v>
      </c>
      <c r="AC66" s="13">
        <v>1155</v>
      </c>
      <c r="AD66" s="13">
        <v>500</v>
      </c>
      <c r="AE66" s="13">
        <f t="shared" si="0"/>
        <v>577500</v>
      </c>
      <c r="AF66" s="13">
        <f t="shared" si="1"/>
        <v>693000</v>
      </c>
      <c r="AG66" s="15"/>
      <c r="AH66" s="11">
        <v>0</v>
      </c>
      <c r="AI66" s="11">
        <v>0</v>
      </c>
      <c r="AJ66" s="11" t="s">
        <v>53</v>
      </c>
      <c r="AK66" s="11" t="s">
        <v>155</v>
      </c>
      <c r="AL66" s="11" t="s">
        <v>152</v>
      </c>
      <c r="AM66" s="11"/>
      <c r="AN66" s="11"/>
      <c r="AO66" s="11"/>
      <c r="AP66" s="11"/>
      <c r="AQ66" s="11"/>
      <c r="AR66" s="11"/>
      <c r="AS66" s="11"/>
      <c r="AT66" s="11"/>
      <c r="AU66" s="11"/>
      <c r="AV66" s="17" t="s">
        <v>123</v>
      </c>
      <c r="AW66" s="17" t="s">
        <v>153</v>
      </c>
      <c r="AX66" s="17" t="s">
        <v>87</v>
      </c>
    </row>
    <row r="67" spans="1:50" ht="30" customHeight="1" x14ac:dyDescent="0.35">
      <c r="A67" s="11" t="s">
        <v>300</v>
      </c>
      <c r="B67" s="14"/>
      <c r="C67" s="11" t="s">
        <v>820</v>
      </c>
      <c r="D67" s="11" t="s">
        <v>48</v>
      </c>
      <c r="E67" s="11" t="s">
        <v>156</v>
      </c>
      <c r="F67" s="11" t="s">
        <v>157</v>
      </c>
      <c r="G67" s="11" t="s">
        <v>157</v>
      </c>
      <c r="H67" s="11" t="s">
        <v>49</v>
      </c>
      <c r="I67" s="11"/>
      <c r="J67" s="11"/>
      <c r="K67" s="11">
        <v>0</v>
      </c>
      <c r="L67" s="11">
        <v>999999999</v>
      </c>
      <c r="M67" s="11" t="s">
        <v>50</v>
      </c>
      <c r="N67" s="12" t="s">
        <v>54</v>
      </c>
      <c r="O67" s="11" t="s">
        <v>51</v>
      </c>
      <c r="P67" s="11">
        <v>999999999</v>
      </c>
      <c r="Q67" s="11" t="s">
        <v>56</v>
      </c>
      <c r="R67" s="11"/>
      <c r="S67" s="11"/>
      <c r="T67" s="11"/>
      <c r="U67" s="16">
        <v>45992</v>
      </c>
      <c r="V67" s="11"/>
      <c r="W67" s="11"/>
      <c r="X67" s="11">
        <v>0</v>
      </c>
      <c r="Y67" s="11">
        <v>0</v>
      </c>
      <c r="Z67" s="11">
        <v>100</v>
      </c>
      <c r="AA67" s="11" t="s">
        <v>150</v>
      </c>
      <c r="AB67" s="11" t="s">
        <v>127</v>
      </c>
      <c r="AC67" s="13">
        <v>439</v>
      </c>
      <c r="AD67" s="13">
        <v>22312</v>
      </c>
      <c r="AE67" s="13">
        <f t="shared" si="0"/>
        <v>9794968</v>
      </c>
      <c r="AF67" s="13">
        <f t="shared" si="1"/>
        <v>11753961.6</v>
      </c>
      <c r="AG67" s="15"/>
      <c r="AH67" s="11">
        <v>0</v>
      </c>
      <c r="AI67" s="11">
        <v>0</v>
      </c>
      <c r="AJ67" s="11" t="s">
        <v>53</v>
      </c>
      <c r="AK67" s="11" t="s">
        <v>158</v>
      </c>
      <c r="AL67" s="11" t="s">
        <v>159</v>
      </c>
      <c r="AM67" s="11"/>
      <c r="AN67" s="11"/>
      <c r="AO67" s="11"/>
      <c r="AP67" s="11"/>
      <c r="AQ67" s="11"/>
      <c r="AR67" s="11"/>
      <c r="AS67" s="11"/>
      <c r="AT67" s="11"/>
      <c r="AU67" s="11"/>
      <c r="AV67" s="17" t="s">
        <v>123</v>
      </c>
      <c r="AW67" s="17" t="s">
        <v>153</v>
      </c>
      <c r="AX67" s="17" t="s">
        <v>87</v>
      </c>
    </row>
    <row r="68" spans="1:50" ht="30" customHeight="1" x14ac:dyDescent="0.35">
      <c r="A68" s="11" t="s">
        <v>301</v>
      </c>
      <c r="B68" s="14"/>
      <c r="C68" s="11" t="s">
        <v>821</v>
      </c>
      <c r="D68" s="11" t="s">
        <v>48</v>
      </c>
      <c r="E68" s="11" t="s">
        <v>156</v>
      </c>
      <c r="F68" s="11" t="s">
        <v>157</v>
      </c>
      <c r="G68" s="11" t="s">
        <v>157</v>
      </c>
      <c r="H68" s="11" t="s">
        <v>49</v>
      </c>
      <c r="I68" s="11"/>
      <c r="J68" s="11"/>
      <c r="K68" s="11">
        <v>0</v>
      </c>
      <c r="L68" s="11">
        <v>999999999</v>
      </c>
      <c r="M68" s="11" t="s">
        <v>50</v>
      </c>
      <c r="N68" s="12" t="s">
        <v>54</v>
      </c>
      <c r="O68" s="11" t="s">
        <v>51</v>
      </c>
      <c r="P68" s="11">
        <v>999999999</v>
      </c>
      <c r="Q68" s="11" t="s">
        <v>340</v>
      </c>
      <c r="R68" s="11"/>
      <c r="S68" s="11"/>
      <c r="T68" s="11"/>
      <c r="U68" s="16">
        <v>45992</v>
      </c>
      <c r="V68" s="11"/>
      <c r="W68" s="11"/>
      <c r="X68" s="11">
        <v>0</v>
      </c>
      <c r="Y68" s="11">
        <v>0</v>
      </c>
      <c r="Z68" s="11">
        <v>100</v>
      </c>
      <c r="AA68" s="11" t="s">
        <v>150</v>
      </c>
      <c r="AB68" s="11" t="s">
        <v>127</v>
      </c>
      <c r="AC68" s="13">
        <v>14</v>
      </c>
      <c r="AD68" s="13">
        <v>22312</v>
      </c>
      <c r="AE68" s="13">
        <f t="shared" si="0"/>
        <v>312368</v>
      </c>
      <c r="AF68" s="13">
        <f t="shared" si="1"/>
        <v>374841.59999999998</v>
      </c>
      <c r="AG68" s="15"/>
      <c r="AH68" s="11">
        <v>0</v>
      </c>
      <c r="AI68" s="11">
        <v>0</v>
      </c>
      <c r="AJ68" s="11" t="s">
        <v>53</v>
      </c>
      <c r="AK68" s="11" t="s">
        <v>160</v>
      </c>
      <c r="AL68" s="11" t="s">
        <v>161</v>
      </c>
      <c r="AM68" s="11"/>
      <c r="AN68" s="11"/>
      <c r="AO68" s="11"/>
      <c r="AP68" s="11"/>
      <c r="AQ68" s="11"/>
      <c r="AR68" s="11"/>
      <c r="AS68" s="11"/>
      <c r="AT68" s="11"/>
      <c r="AU68" s="11"/>
      <c r="AV68" s="17" t="s">
        <v>123</v>
      </c>
      <c r="AW68" s="17" t="s">
        <v>153</v>
      </c>
      <c r="AX68" s="17" t="s">
        <v>87</v>
      </c>
    </row>
    <row r="69" spans="1:50" ht="30" customHeight="1" x14ac:dyDescent="0.35">
      <c r="A69" s="11" t="s">
        <v>302</v>
      </c>
      <c r="B69" s="14"/>
      <c r="C69" s="11" t="s">
        <v>822</v>
      </c>
      <c r="D69" s="11" t="s">
        <v>48</v>
      </c>
      <c r="E69" s="11" t="s">
        <v>162</v>
      </c>
      <c r="F69" s="11" t="s">
        <v>163</v>
      </c>
      <c r="G69" s="11" t="s">
        <v>163</v>
      </c>
      <c r="H69" s="11" t="s">
        <v>84</v>
      </c>
      <c r="I69" s="11" t="s">
        <v>164</v>
      </c>
      <c r="J69" s="11"/>
      <c r="K69" s="11">
        <v>0</v>
      </c>
      <c r="L69" s="11">
        <v>999999999</v>
      </c>
      <c r="M69" s="11" t="s">
        <v>50</v>
      </c>
      <c r="N69" s="12" t="s">
        <v>54</v>
      </c>
      <c r="O69" s="11" t="s">
        <v>51</v>
      </c>
      <c r="P69" s="11">
        <v>999999999</v>
      </c>
      <c r="Q69" s="11" t="s">
        <v>165</v>
      </c>
      <c r="R69" s="11"/>
      <c r="S69" s="11"/>
      <c r="T69" s="11"/>
      <c r="U69" s="16">
        <v>45992</v>
      </c>
      <c r="V69" s="11"/>
      <c r="W69" s="11"/>
      <c r="X69" s="11">
        <v>0</v>
      </c>
      <c r="Y69" s="11">
        <v>0</v>
      </c>
      <c r="Z69" s="11">
        <v>100</v>
      </c>
      <c r="AA69" s="11" t="s">
        <v>114</v>
      </c>
      <c r="AB69" s="11" t="s">
        <v>55</v>
      </c>
      <c r="AC69" s="13">
        <v>777.6</v>
      </c>
      <c r="AD69" s="13">
        <v>17.97</v>
      </c>
      <c r="AE69" s="13">
        <f t="shared" si="0"/>
        <v>13973.472</v>
      </c>
      <c r="AF69" s="13">
        <f t="shared" si="1"/>
        <v>16768.166399999998</v>
      </c>
      <c r="AG69" s="15"/>
      <c r="AH69" s="11">
        <v>0</v>
      </c>
      <c r="AI69" s="11">
        <v>0</v>
      </c>
      <c r="AJ69" s="11" t="s">
        <v>53</v>
      </c>
      <c r="AK69" s="11" t="s">
        <v>166</v>
      </c>
      <c r="AL69" s="11" t="s">
        <v>167</v>
      </c>
      <c r="AM69" s="11"/>
      <c r="AN69" s="11"/>
      <c r="AO69" s="11"/>
      <c r="AP69" s="11"/>
      <c r="AQ69" s="11"/>
      <c r="AR69" s="11"/>
      <c r="AS69" s="11"/>
      <c r="AT69" s="11"/>
      <c r="AU69" s="11"/>
      <c r="AV69" s="17" t="s">
        <v>123</v>
      </c>
      <c r="AW69" s="17" t="s">
        <v>168</v>
      </c>
      <c r="AX69" s="17" t="s">
        <v>87</v>
      </c>
    </row>
    <row r="70" spans="1:50" ht="30" customHeight="1" x14ac:dyDescent="0.35">
      <c r="A70" s="11" t="s">
        <v>303</v>
      </c>
      <c r="B70" s="14"/>
      <c r="C70" s="11" t="s">
        <v>823</v>
      </c>
      <c r="D70" s="11" t="s">
        <v>48</v>
      </c>
      <c r="E70" s="11" t="s">
        <v>162</v>
      </c>
      <c r="F70" s="11" t="s">
        <v>163</v>
      </c>
      <c r="G70" s="11" t="s">
        <v>163</v>
      </c>
      <c r="H70" s="11" t="s">
        <v>84</v>
      </c>
      <c r="I70" s="11" t="s">
        <v>164</v>
      </c>
      <c r="J70" s="11"/>
      <c r="K70" s="11">
        <v>0</v>
      </c>
      <c r="L70" s="11">
        <v>999999999</v>
      </c>
      <c r="M70" s="11" t="s">
        <v>50</v>
      </c>
      <c r="N70" s="12" t="s">
        <v>54</v>
      </c>
      <c r="O70" s="11" t="s">
        <v>51</v>
      </c>
      <c r="P70" s="11">
        <v>999999999</v>
      </c>
      <c r="Q70" s="11" t="s">
        <v>169</v>
      </c>
      <c r="R70" s="11"/>
      <c r="S70" s="11"/>
      <c r="T70" s="11"/>
      <c r="U70" s="16">
        <v>45992</v>
      </c>
      <c r="V70" s="11"/>
      <c r="W70" s="11"/>
      <c r="X70" s="11">
        <v>0</v>
      </c>
      <c r="Y70" s="11">
        <v>0</v>
      </c>
      <c r="Z70" s="11">
        <v>100</v>
      </c>
      <c r="AA70" s="11" t="s">
        <v>114</v>
      </c>
      <c r="AB70" s="11" t="s">
        <v>55</v>
      </c>
      <c r="AC70" s="13">
        <v>806.4</v>
      </c>
      <c r="AD70" s="13">
        <v>5</v>
      </c>
      <c r="AE70" s="13">
        <f t="shared" si="0"/>
        <v>4032</v>
      </c>
      <c r="AF70" s="13">
        <f t="shared" si="1"/>
        <v>4838.3999999999996</v>
      </c>
      <c r="AG70" s="15"/>
      <c r="AH70" s="11">
        <v>0</v>
      </c>
      <c r="AI70" s="11">
        <v>0</v>
      </c>
      <c r="AJ70" s="11" t="s">
        <v>53</v>
      </c>
      <c r="AK70" s="11" t="s">
        <v>170</v>
      </c>
      <c r="AL70" s="11" t="s">
        <v>171</v>
      </c>
      <c r="AM70" s="11"/>
      <c r="AN70" s="11"/>
      <c r="AO70" s="11"/>
      <c r="AP70" s="11"/>
      <c r="AQ70" s="11"/>
      <c r="AR70" s="11"/>
      <c r="AS70" s="11"/>
      <c r="AT70" s="11"/>
      <c r="AU70" s="11"/>
      <c r="AV70" s="17" t="s">
        <v>123</v>
      </c>
      <c r="AW70" s="17" t="s">
        <v>168</v>
      </c>
      <c r="AX70" s="17" t="s">
        <v>87</v>
      </c>
    </row>
    <row r="71" spans="1:50" ht="30" customHeight="1" x14ac:dyDescent="0.35">
      <c r="A71" s="11" t="s">
        <v>304</v>
      </c>
      <c r="B71" s="14"/>
      <c r="C71" s="11" t="s">
        <v>824</v>
      </c>
      <c r="D71" s="11" t="s">
        <v>48</v>
      </c>
      <c r="E71" s="11" t="s">
        <v>162</v>
      </c>
      <c r="F71" s="11" t="s">
        <v>163</v>
      </c>
      <c r="G71" s="11" t="s">
        <v>163</v>
      </c>
      <c r="H71" s="11" t="s">
        <v>84</v>
      </c>
      <c r="I71" s="11" t="s">
        <v>164</v>
      </c>
      <c r="J71" s="11"/>
      <c r="K71" s="11">
        <v>0</v>
      </c>
      <c r="L71" s="11">
        <v>999999999</v>
      </c>
      <c r="M71" s="11" t="s">
        <v>50</v>
      </c>
      <c r="N71" s="12" t="s">
        <v>54</v>
      </c>
      <c r="O71" s="11" t="s">
        <v>51</v>
      </c>
      <c r="P71" s="11">
        <v>999999999</v>
      </c>
      <c r="Q71" s="11" t="s">
        <v>172</v>
      </c>
      <c r="R71" s="11"/>
      <c r="S71" s="11"/>
      <c r="T71" s="11"/>
      <c r="U71" s="16">
        <v>45992</v>
      </c>
      <c r="V71" s="11"/>
      <c r="W71" s="11"/>
      <c r="X71" s="11">
        <v>0</v>
      </c>
      <c r="Y71" s="11">
        <v>0</v>
      </c>
      <c r="Z71" s="11">
        <v>100</v>
      </c>
      <c r="AA71" s="11" t="s">
        <v>114</v>
      </c>
      <c r="AB71" s="11" t="s">
        <v>55</v>
      </c>
      <c r="AC71" s="13">
        <v>1304.4000000000001</v>
      </c>
      <c r="AD71" s="13">
        <v>14.58</v>
      </c>
      <c r="AE71" s="13">
        <f t="shared" si="0"/>
        <v>19018.152000000002</v>
      </c>
      <c r="AF71" s="13">
        <f t="shared" si="1"/>
        <v>22821.7824</v>
      </c>
      <c r="AG71" s="15"/>
      <c r="AH71" s="11">
        <v>0</v>
      </c>
      <c r="AI71" s="11">
        <v>0</v>
      </c>
      <c r="AJ71" s="11" t="s">
        <v>53</v>
      </c>
      <c r="AK71" s="11" t="s">
        <v>173</v>
      </c>
      <c r="AL71" s="11" t="s">
        <v>174</v>
      </c>
      <c r="AM71" s="11"/>
      <c r="AN71" s="11"/>
      <c r="AO71" s="11"/>
      <c r="AP71" s="11"/>
      <c r="AQ71" s="11"/>
      <c r="AR71" s="11"/>
      <c r="AS71" s="11"/>
      <c r="AT71" s="11"/>
      <c r="AU71" s="11"/>
      <c r="AV71" s="17" t="s">
        <v>123</v>
      </c>
      <c r="AW71" s="17" t="s">
        <v>168</v>
      </c>
      <c r="AX71" s="17" t="s">
        <v>87</v>
      </c>
    </row>
    <row r="72" spans="1:50" ht="30" customHeight="1" x14ac:dyDescent="0.35">
      <c r="A72" s="11" t="s">
        <v>305</v>
      </c>
      <c r="B72" s="14"/>
      <c r="C72" s="11" t="s">
        <v>825</v>
      </c>
      <c r="D72" s="11" t="s">
        <v>48</v>
      </c>
      <c r="E72" s="11" t="s">
        <v>162</v>
      </c>
      <c r="F72" s="11" t="s">
        <v>163</v>
      </c>
      <c r="G72" s="11" t="s">
        <v>163</v>
      </c>
      <c r="H72" s="11" t="s">
        <v>84</v>
      </c>
      <c r="I72" s="11" t="s">
        <v>164</v>
      </c>
      <c r="J72" s="11"/>
      <c r="K72" s="11">
        <v>0</v>
      </c>
      <c r="L72" s="11">
        <v>999999999</v>
      </c>
      <c r="M72" s="11" t="s">
        <v>50</v>
      </c>
      <c r="N72" s="12" t="s">
        <v>54</v>
      </c>
      <c r="O72" s="11" t="s">
        <v>51</v>
      </c>
      <c r="P72" s="11">
        <v>999999999</v>
      </c>
      <c r="Q72" s="11" t="s">
        <v>172</v>
      </c>
      <c r="R72" s="11"/>
      <c r="S72" s="11"/>
      <c r="T72" s="11"/>
      <c r="U72" s="16">
        <v>45992</v>
      </c>
      <c r="V72" s="11"/>
      <c r="W72" s="11"/>
      <c r="X72" s="11">
        <v>0</v>
      </c>
      <c r="Y72" s="11">
        <v>0</v>
      </c>
      <c r="Z72" s="11">
        <v>100</v>
      </c>
      <c r="AA72" s="11" t="s">
        <v>114</v>
      </c>
      <c r="AB72" s="11" t="s">
        <v>55</v>
      </c>
      <c r="AC72" s="13">
        <v>8065.2</v>
      </c>
      <c r="AD72" s="13">
        <v>1053</v>
      </c>
      <c r="AE72" s="13">
        <f t="shared" si="0"/>
        <v>8492655.5999999996</v>
      </c>
      <c r="AF72" s="13">
        <f t="shared" si="1"/>
        <v>10191186.719999999</v>
      </c>
      <c r="AG72" s="15"/>
      <c r="AH72" s="11">
        <v>0</v>
      </c>
      <c r="AI72" s="11">
        <v>0</v>
      </c>
      <c r="AJ72" s="11" t="s">
        <v>53</v>
      </c>
      <c r="AK72" s="11" t="s">
        <v>175</v>
      </c>
      <c r="AL72" s="11" t="s">
        <v>176</v>
      </c>
      <c r="AM72" s="11"/>
      <c r="AN72" s="11"/>
      <c r="AO72" s="11"/>
      <c r="AP72" s="11"/>
      <c r="AQ72" s="11"/>
      <c r="AR72" s="11"/>
      <c r="AS72" s="11"/>
      <c r="AT72" s="11"/>
      <c r="AU72" s="11"/>
      <c r="AV72" s="17" t="s">
        <v>123</v>
      </c>
      <c r="AW72" s="17" t="s">
        <v>168</v>
      </c>
      <c r="AX72" s="17" t="s">
        <v>87</v>
      </c>
    </row>
    <row r="73" spans="1:50" ht="30" customHeight="1" x14ac:dyDescent="0.35">
      <c r="A73" s="11" t="s">
        <v>306</v>
      </c>
      <c r="B73" s="14"/>
      <c r="C73" s="11" t="s">
        <v>826</v>
      </c>
      <c r="D73" s="11" t="s">
        <v>48</v>
      </c>
      <c r="E73" s="11" t="s">
        <v>162</v>
      </c>
      <c r="F73" s="11" t="s">
        <v>163</v>
      </c>
      <c r="G73" s="11" t="s">
        <v>163</v>
      </c>
      <c r="H73" s="11" t="s">
        <v>84</v>
      </c>
      <c r="I73" s="11" t="s">
        <v>164</v>
      </c>
      <c r="J73" s="11"/>
      <c r="K73" s="11">
        <v>0</v>
      </c>
      <c r="L73" s="11">
        <v>999999999</v>
      </c>
      <c r="M73" s="11" t="s">
        <v>50</v>
      </c>
      <c r="N73" s="12" t="s">
        <v>54</v>
      </c>
      <c r="O73" s="11" t="s">
        <v>51</v>
      </c>
      <c r="P73" s="11">
        <v>999999999</v>
      </c>
      <c r="Q73" s="11" t="s">
        <v>177</v>
      </c>
      <c r="R73" s="11"/>
      <c r="S73" s="11"/>
      <c r="T73" s="11"/>
      <c r="U73" s="16">
        <v>45992</v>
      </c>
      <c r="V73" s="11"/>
      <c r="W73" s="11"/>
      <c r="X73" s="11">
        <v>0</v>
      </c>
      <c r="Y73" s="11">
        <v>0</v>
      </c>
      <c r="Z73" s="11">
        <v>100</v>
      </c>
      <c r="AA73" s="11" t="s">
        <v>114</v>
      </c>
      <c r="AB73" s="11" t="s">
        <v>55</v>
      </c>
      <c r="AC73" s="13">
        <v>494.4</v>
      </c>
      <c r="AD73" s="13">
        <v>45</v>
      </c>
      <c r="AE73" s="13">
        <f t="shared" si="0"/>
        <v>22248</v>
      </c>
      <c r="AF73" s="13">
        <f t="shared" si="1"/>
        <v>26697.599999999999</v>
      </c>
      <c r="AG73" s="15"/>
      <c r="AH73" s="11">
        <v>0</v>
      </c>
      <c r="AI73" s="11">
        <v>0</v>
      </c>
      <c r="AJ73" s="11" t="s">
        <v>53</v>
      </c>
      <c r="AK73" s="11" t="s">
        <v>178</v>
      </c>
      <c r="AL73" s="11" t="s">
        <v>179</v>
      </c>
      <c r="AM73" s="11"/>
      <c r="AN73" s="11"/>
      <c r="AO73" s="11"/>
      <c r="AP73" s="11"/>
      <c r="AQ73" s="11"/>
      <c r="AR73" s="11"/>
      <c r="AS73" s="11"/>
      <c r="AT73" s="11"/>
      <c r="AU73" s="11"/>
      <c r="AV73" s="17" t="s">
        <v>123</v>
      </c>
      <c r="AW73" s="17" t="s">
        <v>168</v>
      </c>
      <c r="AX73" s="17" t="s">
        <v>87</v>
      </c>
    </row>
    <row r="74" spans="1:50" ht="30" customHeight="1" x14ac:dyDescent="0.35">
      <c r="A74" s="11" t="s">
        <v>307</v>
      </c>
      <c r="B74" s="14"/>
      <c r="C74" s="11" t="s">
        <v>827</v>
      </c>
      <c r="D74" s="11" t="s">
        <v>48</v>
      </c>
      <c r="E74" s="11" t="s">
        <v>162</v>
      </c>
      <c r="F74" s="11" t="s">
        <v>163</v>
      </c>
      <c r="G74" s="11" t="s">
        <v>163</v>
      </c>
      <c r="H74" s="11" t="s">
        <v>84</v>
      </c>
      <c r="I74" s="11" t="s">
        <v>164</v>
      </c>
      <c r="J74" s="11"/>
      <c r="K74" s="11">
        <v>0</v>
      </c>
      <c r="L74" s="11">
        <v>999999999</v>
      </c>
      <c r="M74" s="11" t="s">
        <v>50</v>
      </c>
      <c r="N74" s="12" t="s">
        <v>54</v>
      </c>
      <c r="O74" s="11" t="s">
        <v>51</v>
      </c>
      <c r="P74" s="11">
        <v>999999999</v>
      </c>
      <c r="Q74" s="11" t="s">
        <v>177</v>
      </c>
      <c r="R74" s="11"/>
      <c r="S74" s="11"/>
      <c r="T74" s="11"/>
      <c r="U74" s="16">
        <v>45992</v>
      </c>
      <c r="V74" s="11"/>
      <c r="W74" s="11"/>
      <c r="X74" s="11">
        <v>0</v>
      </c>
      <c r="Y74" s="11">
        <v>0</v>
      </c>
      <c r="Z74" s="11">
        <v>100</v>
      </c>
      <c r="AA74" s="11" t="s">
        <v>114</v>
      </c>
      <c r="AB74" s="11" t="s">
        <v>55</v>
      </c>
      <c r="AC74" s="13">
        <v>100.8</v>
      </c>
      <c r="AD74" s="13">
        <v>45</v>
      </c>
      <c r="AE74" s="13">
        <f t="shared" si="0"/>
        <v>4536</v>
      </c>
      <c r="AF74" s="13">
        <f t="shared" si="1"/>
        <v>5443.2</v>
      </c>
      <c r="AG74" s="15"/>
      <c r="AH74" s="11">
        <v>0</v>
      </c>
      <c r="AI74" s="11">
        <v>0</v>
      </c>
      <c r="AJ74" s="11" t="s">
        <v>53</v>
      </c>
      <c r="AK74" s="11" t="s">
        <v>180</v>
      </c>
      <c r="AL74" s="11" t="s">
        <v>181</v>
      </c>
      <c r="AM74" s="11"/>
      <c r="AN74" s="11"/>
      <c r="AO74" s="11"/>
      <c r="AP74" s="11"/>
      <c r="AQ74" s="11"/>
      <c r="AR74" s="11"/>
      <c r="AS74" s="11"/>
      <c r="AT74" s="11"/>
      <c r="AU74" s="11"/>
      <c r="AV74" s="17" t="s">
        <v>123</v>
      </c>
      <c r="AW74" s="17" t="s">
        <v>168</v>
      </c>
      <c r="AX74" s="17" t="s">
        <v>87</v>
      </c>
    </row>
    <row r="75" spans="1:50" ht="30" customHeight="1" x14ac:dyDescent="0.35">
      <c r="A75" s="11" t="s">
        <v>308</v>
      </c>
      <c r="B75" s="14"/>
      <c r="C75" s="11" t="s">
        <v>828</v>
      </c>
      <c r="D75" s="11" t="s">
        <v>48</v>
      </c>
      <c r="E75" s="11" t="s">
        <v>162</v>
      </c>
      <c r="F75" s="11" t="s">
        <v>163</v>
      </c>
      <c r="G75" s="11" t="s">
        <v>163</v>
      </c>
      <c r="H75" s="11" t="s">
        <v>84</v>
      </c>
      <c r="I75" s="11" t="s">
        <v>164</v>
      </c>
      <c r="J75" s="11"/>
      <c r="K75" s="11">
        <v>0</v>
      </c>
      <c r="L75" s="11">
        <v>999999999</v>
      </c>
      <c r="M75" s="11" t="s">
        <v>50</v>
      </c>
      <c r="N75" s="12" t="s">
        <v>54</v>
      </c>
      <c r="O75" s="11" t="s">
        <v>51</v>
      </c>
      <c r="P75" s="11">
        <v>999999999</v>
      </c>
      <c r="Q75" s="11" t="s">
        <v>172</v>
      </c>
      <c r="R75" s="11"/>
      <c r="S75" s="11"/>
      <c r="T75" s="11"/>
      <c r="U75" s="16">
        <v>45992</v>
      </c>
      <c r="V75" s="11"/>
      <c r="W75" s="11"/>
      <c r="X75" s="11">
        <v>0</v>
      </c>
      <c r="Y75" s="11">
        <v>0</v>
      </c>
      <c r="Z75" s="11">
        <v>100</v>
      </c>
      <c r="AA75" s="11" t="s">
        <v>114</v>
      </c>
      <c r="AB75" s="11" t="s">
        <v>55</v>
      </c>
      <c r="AC75" s="13">
        <v>96</v>
      </c>
      <c r="AD75" s="13">
        <v>45</v>
      </c>
      <c r="AE75" s="13">
        <f t="shared" si="0"/>
        <v>4320</v>
      </c>
      <c r="AF75" s="13">
        <f t="shared" si="1"/>
        <v>5184</v>
      </c>
      <c r="AG75" s="15"/>
      <c r="AH75" s="11">
        <v>0</v>
      </c>
      <c r="AI75" s="11">
        <v>0</v>
      </c>
      <c r="AJ75" s="11" t="s">
        <v>53</v>
      </c>
      <c r="AK75" s="11" t="s">
        <v>182</v>
      </c>
      <c r="AL75" s="11" t="s">
        <v>183</v>
      </c>
      <c r="AM75" s="11"/>
      <c r="AN75" s="11"/>
      <c r="AO75" s="11"/>
      <c r="AP75" s="11"/>
      <c r="AQ75" s="11"/>
      <c r="AR75" s="11"/>
      <c r="AS75" s="11"/>
      <c r="AT75" s="11"/>
      <c r="AU75" s="11"/>
      <c r="AV75" s="17" t="s">
        <v>123</v>
      </c>
      <c r="AW75" s="17" t="s">
        <v>168</v>
      </c>
      <c r="AX75" s="17" t="s">
        <v>87</v>
      </c>
    </row>
    <row r="76" spans="1:50" ht="30" customHeight="1" x14ac:dyDescent="0.35">
      <c r="A76" s="11" t="s">
        <v>309</v>
      </c>
      <c r="B76" s="14"/>
      <c r="C76" s="11" t="s">
        <v>829</v>
      </c>
      <c r="D76" s="11" t="s">
        <v>48</v>
      </c>
      <c r="E76" s="11" t="s">
        <v>162</v>
      </c>
      <c r="F76" s="11" t="s">
        <v>163</v>
      </c>
      <c r="G76" s="11" t="s">
        <v>163</v>
      </c>
      <c r="H76" s="11" t="s">
        <v>84</v>
      </c>
      <c r="I76" s="11" t="s">
        <v>164</v>
      </c>
      <c r="J76" s="11"/>
      <c r="K76" s="11">
        <v>0</v>
      </c>
      <c r="L76" s="11">
        <v>999999999</v>
      </c>
      <c r="M76" s="11" t="s">
        <v>50</v>
      </c>
      <c r="N76" s="12" t="s">
        <v>54</v>
      </c>
      <c r="O76" s="11" t="s">
        <v>51</v>
      </c>
      <c r="P76" s="11">
        <v>999999999</v>
      </c>
      <c r="Q76" s="11" t="s">
        <v>172</v>
      </c>
      <c r="R76" s="11"/>
      <c r="S76" s="11"/>
      <c r="T76" s="11"/>
      <c r="U76" s="16">
        <v>45992</v>
      </c>
      <c r="V76" s="11"/>
      <c r="W76" s="11"/>
      <c r="X76" s="11">
        <v>0</v>
      </c>
      <c r="Y76" s="11">
        <v>0</v>
      </c>
      <c r="Z76" s="11">
        <v>100</v>
      </c>
      <c r="AA76" s="11" t="s">
        <v>114</v>
      </c>
      <c r="AB76" s="11" t="s">
        <v>55</v>
      </c>
      <c r="AC76" s="13">
        <v>770.4</v>
      </c>
      <c r="AD76" s="13">
        <v>958.33</v>
      </c>
      <c r="AE76" s="13">
        <f t="shared" si="0"/>
        <v>738297.43200000003</v>
      </c>
      <c r="AF76" s="13">
        <f t="shared" si="1"/>
        <v>885956.91839999997</v>
      </c>
      <c r="AG76" s="15"/>
      <c r="AH76" s="11">
        <v>0</v>
      </c>
      <c r="AI76" s="11">
        <v>0</v>
      </c>
      <c r="AJ76" s="11" t="s">
        <v>53</v>
      </c>
      <c r="AK76" s="11" t="s">
        <v>184</v>
      </c>
      <c r="AL76" s="11" t="s">
        <v>185</v>
      </c>
      <c r="AM76" s="11"/>
      <c r="AN76" s="11"/>
      <c r="AO76" s="11"/>
      <c r="AP76" s="11"/>
      <c r="AQ76" s="11"/>
      <c r="AR76" s="11"/>
      <c r="AS76" s="11"/>
      <c r="AT76" s="11"/>
      <c r="AU76" s="11"/>
      <c r="AV76" s="17" t="s">
        <v>123</v>
      </c>
      <c r="AW76" s="17" t="s">
        <v>168</v>
      </c>
      <c r="AX76" s="17" t="s">
        <v>87</v>
      </c>
    </row>
    <row r="77" spans="1:50" ht="30" customHeight="1" x14ac:dyDescent="0.35">
      <c r="A77" s="11" t="s">
        <v>310</v>
      </c>
      <c r="B77" s="14"/>
      <c r="C77" s="11" t="s">
        <v>830</v>
      </c>
      <c r="D77" s="11" t="s">
        <v>48</v>
      </c>
      <c r="E77" s="11" t="s">
        <v>186</v>
      </c>
      <c r="F77" s="11" t="s">
        <v>187</v>
      </c>
      <c r="G77" s="11" t="s">
        <v>188</v>
      </c>
      <c r="H77" s="11" t="s">
        <v>49</v>
      </c>
      <c r="I77" s="11"/>
      <c r="J77" s="11"/>
      <c r="K77" s="11">
        <v>0</v>
      </c>
      <c r="L77" s="11">
        <v>999999999</v>
      </c>
      <c r="M77" s="11" t="s">
        <v>50</v>
      </c>
      <c r="N77" s="12" t="s">
        <v>54</v>
      </c>
      <c r="O77" s="11" t="s">
        <v>51</v>
      </c>
      <c r="P77" s="11">
        <v>999999999</v>
      </c>
      <c r="Q77" s="11" t="s">
        <v>56</v>
      </c>
      <c r="R77" s="11"/>
      <c r="S77" s="11"/>
      <c r="T77" s="11"/>
      <c r="U77" s="16">
        <v>45992</v>
      </c>
      <c r="V77" s="11"/>
      <c r="W77" s="11"/>
      <c r="X77" s="11">
        <v>0</v>
      </c>
      <c r="Y77" s="11">
        <v>0</v>
      </c>
      <c r="Z77" s="11">
        <v>100</v>
      </c>
      <c r="AA77" s="11" t="s">
        <v>189</v>
      </c>
      <c r="AB77" s="11" t="s">
        <v>55</v>
      </c>
      <c r="AC77" s="13">
        <v>12</v>
      </c>
      <c r="AD77" s="13">
        <v>12500</v>
      </c>
      <c r="AE77" s="13">
        <f t="shared" si="0"/>
        <v>150000</v>
      </c>
      <c r="AF77" s="13">
        <f t="shared" si="1"/>
        <v>180000</v>
      </c>
      <c r="AG77" s="15"/>
      <c r="AH77" s="11">
        <v>0</v>
      </c>
      <c r="AI77" s="11">
        <v>0</v>
      </c>
      <c r="AJ77" s="11" t="s">
        <v>53</v>
      </c>
      <c r="AK77" s="11" t="s">
        <v>190</v>
      </c>
      <c r="AL77" s="11" t="s">
        <v>191</v>
      </c>
      <c r="AM77" s="11"/>
      <c r="AN77" s="11"/>
      <c r="AO77" s="11"/>
      <c r="AP77" s="11"/>
      <c r="AQ77" s="11"/>
      <c r="AR77" s="11"/>
      <c r="AS77" s="11"/>
      <c r="AT77" s="11"/>
      <c r="AU77" s="11"/>
      <c r="AV77" s="17" t="s">
        <v>123</v>
      </c>
      <c r="AW77" s="17" t="s">
        <v>192</v>
      </c>
      <c r="AX77" s="17" t="s">
        <v>87</v>
      </c>
    </row>
    <row r="78" spans="1:50" ht="30" customHeight="1" x14ac:dyDescent="0.35">
      <c r="A78" s="11" t="s">
        <v>311</v>
      </c>
      <c r="B78" s="14"/>
      <c r="C78" s="11" t="s">
        <v>831</v>
      </c>
      <c r="D78" s="11" t="s">
        <v>48</v>
      </c>
      <c r="E78" s="11" t="s">
        <v>186</v>
      </c>
      <c r="F78" s="11" t="s">
        <v>187</v>
      </c>
      <c r="G78" s="11" t="s">
        <v>188</v>
      </c>
      <c r="H78" s="11" t="s">
        <v>49</v>
      </c>
      <c r="I78" s="11"/>
      <c r="J78" s="11"/>
      <c r="K78" s="11">
        <v>0</v>
      </c>
      <c r="L78" s="11">
        <v>999999999</v>
      </c>
      <c r="M78" s="11" t="s">
        <v>50</v>
      </c>
      <c r="N78" s="12" t="s">
        <v>54</v>
      </c>
      <c r="O78" s="11" t="s">
        <v>51</v>
      </c>
      <c r="P78" s="11">
        <v>999999999</v>
      </c>
      <c r="Q78" s="11" t="s">
        <v>56</v>
      </c>
      <c r="R78" s="11"/>
      <c r="S78" s="11"/>
      <c r="T78" s="11"/>
      <c r="U78" s="16">
        <v>45992</v>
      </c>
      <c r="V78" s="11"/>
      <c r="W78" s="11"/>
      <c r="X78" s="11">
        <v>0</v>
      </c>
      <c r="Y78" s="11">
        <v>0</v>
      </c>
      <c r="Z78" s="11">
        <v>100</v>
      </c>
      <c r="AA78" s="11" t="s">
        <v>189</v>
      </c>
      <c r="AB78" s="11" t="s">
        <v>55</v>
      </c>
      <c r="AC78" s="13">
        <v>5</v>
      </c>
      <c r="AD78" s="13">
        <v>12125</v>
      </c>
      <c r="AE78" s="13">
        <f t="shared" ref="AE78:AE141" si="2">AC78*AD78</f>
        <v>60625</v>
      </c>
      <c r="AF78" s="13">
        <f t="shared" ref="AF78:AF141" si="3">AE78*1.2</f>
        <v>72750</v>
      </c>
      <c r="AG78" s="15"/>
      <c r="AH78" s="11">
        <v>0</v>
      </c>
      <c r="AI78" s="11">
        <v>0</v>
      </c>
      <c r="AJ78" s="11" t="s">
        <v>53</v>
      </c>
      <c r="AK78" s="11" t="s">
        <v>193</v>
      </c>
      <c r="AL78" s="11" t="s">
        <v>194</v>
      </c>
      <c r="AM78" s="11"/>
      <c r="AN78" s="11"/>
      <c r="AO78" s="11"/>
      <c r="AP78" s="11"/>
      <c r="AQ78" s="11"/>
      <c r="AR78" s="11"/>
      <c r="AS78" s="11"/>
      <c r="AT78" s="11"/>
      <c r="AU78" s="11"/>
      <c r="AV78" s="17" t="s">
        <v>123</v>
      </c>
      <c r="AW78" s="17" t="s">
        <v>192</v>
      </c>
      <c r="AX78" s="17" t="s">
        <v>87</v>
      </c>
    </row>
    <row r="79" spans="1:50" ht="30" customHeight="1" x14ac:dyDescent="0.35">
      <c r="A79" s="11" t="s">
        <v>312</v>
      </c>
      <c r="B79" s="14"/>
      <c r="C79" s="11" t="s">
        <v>832</v>
      </c>
      <c r="D79" s="11" t="s">
        <v>48</v>
      </c>
      <c r="E79" s="11" t="s">
        <v>186</v>
      </c>
      <c r="F79" s="11" t="s">
        <v>187</v>
      </c>
      <c r="G79" s="11" t="s">
        <v>188</v>
      </c>
      <c r="H79" s="11" t="s">
        <v>49</v>
      </c>
      <c r="I79" s="11"/>
      <c r="J79" s="11"/>
      <c r="K79" s="11">
        <v>0</v>
      </c>
      <c r="L79" s="11">
        <v>999999999</v>
      </c>
      <c r="M79" s="11" t="s">
        <v>50</v>
      </c>
      <c r="N79" s="12" t="s">
        <v>54</v>
      </c>
      <c r="O79" s="11" t="s">
        <v>51</v>
      </c>
      <c r="P79" s="11">
        <v>999999999</v>
      </c>
      <c r="Q79" s="11" t="s">
        <v>56</v>
      </c>
      <c r="R79" s="11"/>
      <c r="S79" s="11"/>
      <c r="T79" s="11"/>
      <c r="U79" s="16">
        <v>45992</v>
      </c>
      <c r="V79" s="11"/>
      <c r="W79" s="11"/>
      <c r="X79" s="11">
        <v>0</v>
      </c>
      <c r="Y79" s="11">
        <v>0</v>
      </c>
      <c r="Z79" s="11">
        <v>100</v>
      </c>
      <c r="AA79" s="11" t="s">
        <v>189</v>
      </c>
      <c r="AB79" s="11" t="s">
        <v>55</v>
      </c>
      <c r="AC79" s="13">
        <v>12</v>
      </c>
      <c r="AD79" s="13">
        <v>21154</v>
      </c>
      <c r="AE79" s="13">
        <f t="shared" si="2"/>
        <v>253848</v>
      </c>
      <c r="AF79" s="13">
        <f t="shared" si="3"/>
        <v>304617.59999999998</v>
      </c>
      <c r="AG79" s="15"/>
      <c r="AH79" s="11">
        <v>0</v>
      </c>
      <c r="AI79" s="11">
        <v>0</v>
      </c>
      <c r="AJ79" s="11" t="s">
        <v>53</v>
      </c>
      <c r="AK79" s="11" t="s">
        <v>193</v>
      </c>
      <c r="AL79" s="11" t="s">
        <v>195</v>
      </c>
      <c r="AM79" s="11"/>
      <c r="AN79" s="11"/>
      <c r="AO79" s="11"/>
      <c r="AP79" s="11"/>
      <c r="AQ79" s="11"/>
      <c r="AR79" s="11"/>
      <c r="AS79" s="11"/>
      <c r="AT79" s="11"/>
      <c r="AU79" s="11"/>
      <c r="AV79" s="17" t="s">
        <v>123</v>
      </c>
      <c r="AW79" s="17" t="s">
        <v>192</v>
      </c>
      <c r="AX79" s="17" t="s">
        <v>87</v>
      </c>
    </row>
    <row r="80" spans="1:50" ht="30" customHeight="1" x14ac:dyDescent="0.35">
      <c r="A80" s="11" t="s">
        <v>313</v>
      </c>
      <c r="B80" s="14"/>
      <c r="C80" s="11" t="s">
        <v>833</v>
      </c>
      <c r="D80" s="11" t="s">
        <v>48</v>
      </c>
      <c r="E80" s="11" t="s">
        <v>196</v>
      </c>
      <c r="F80" s="11" t="s">
        <v>197</v>
      </c>
      <c r="G80" s="11" t="s">
        <v>198</v>
      </c>
      <c r="H80" s="11" t="s">
        <v>49</v>
      </c>
      <c r="I80" s="11"/>
      <c r="J80" s="11"/>
      <c r="K80" s="11">
        <v>0</v>
      </c>
      <c r="L80" s="11">
        <v>999999999</v>
      </c>
      <c r="M80" s="11" t="s">
        <v>50</v>
      </c>
      <c r="N80" s="12" t="s">
        <v>54</v>
      </c>
      <c r="O80" s="11" t="s">
        <v>51</v>
      </c>
      <c r="P80" s="11">
        <v>999999999</v>
      </c>
      <c r="Q80" s="11" t="s">
        <v>56</v>
      </c>
      <c r="R80" s="11"/>
      <c r="S80" s="11"/>
      <c r="T80" s="11"/>
      <c r="U80" s="16">
        <v>45992</v>
      </c>
      <c r="V80" s="11"/>
      <c r="W80" s="11"/>
      <c r="X80" s="11">
        <v>0</v>
      </c>
      <c r="Y80" s="11">
        <v>0</v>
      </c>
      <c r="Z80" s="11">
        <v>100</v>
      </c>
      <c r="AA80" s="11" t="s">
        <v>189</v>
      </c>
      <c r="AB80" s="11" t="s">
        <v>55</v>
      </c>
      <c r="AC80" s="13">
        <v>12</v>
      </c>
      <c r="AD80" s="13">
        <v>160291.65</v>
      </c>
      <c r="AE80" s="13">
        <f t="shared" si="2"/>
        <v>1923499.7999999998</v>
      </c>
      <c r="AF80" s="13">
        <f t="shared" si="3"/>
        <v>2308199.7599999998</v>
      </c>
      <c r="AG80" s="15"/>
      <c r="AH80" s="11">
        <v>0</v>
      </c>
      <c r="AI80" s="11">
        <v>0</v>
      </c>
      <c r="AJ80" s="11" t="s">
        <v>53</v>
      </c>
      <c r="AK80" s="11" t="s">
        <v>199</v>
      </c>
      <c r="AL80" s="11" t="s">
        <v>200</v>
      </c>
      <c r="AM80" s="11"/>
      <c r="AN80" s="11"/>
      <c r="AO80" s="11"/>
      <c r="AP80" s="11"/>
      <c r="AQ80" s="11"/>
      <c r="AR80" s="11"/>
      <c r="AS80" s="11"/>
      <c r="AT80" s="11"/>
      <c r="AU80" s="11"/>
      <c r="AV80" s="17" t="s">
        <v>60</v>
      </c>
      <c r="AW80" s="17" t="s">
        <v>201</v>
      </c>
      <c r="AX80" s="17" t="s">
        <v>87</v>
      </c>
    </row>
    <row r="81" spans="1:50" ht="30" customHeight="1" x14ac:dyDescent="0.35">
      <c r="A81" s="11" t="s">
        <v>314</v>
      </c>
      <c r="B81" s="14"/>
      <c r="C81" s="11" t="s">
        <v>834</v>
      </c>
      <c r="D81" s="11" t="s">
        <v>48</v>
      </c>
      <c r="E81" s="11" t="s">
        <v>202</v>
      </c>
      <c r="F81" s="11" t="s">
        <v>203</v>
      </c>
      <c r="G81" s="11" t="s">
        <v>204</v>
      </c>
      <c r="H81" s="11" t="s">
        <v>49</v>
      </c>
      <c r="I81" s="11"/>
      <c r="J81" s="11"/>
      <c r="K81" s="11">
        <v>0</v>
      </c>
      <c r="L81" s="11">
        <v>999999999</v>
      </c>
      <c r="M81" s="11" t="s">
        <v>50</v>
      </c>
      <c r="N81" s="12" t="s">
        <v>54</v>
      </c>
      <c r="O81" s="11" t="s">
        <v>51</v>
      </c>
      <c r="P81" s="11">
        <v>999999999</v>
      </c>
      <c r="Q81" s="11" t="s">
        <v>56</v>
      </c>
      <c r="R81" s="11"/>
      <c r="S81" s="11"/>
      <c r="T81" s="11"/>
      <c r="U81" s="16">
        <v>45992</v>
      </c>
      <c r="V81" s="11"/>
      <c r="W81" s="11"/>
      <c r="X81" s="11">
        <v>0</v>
      </c>
      <c r="Y81" s="11">
        <v>0</v>
      </c>
      <c r="Z81" s="11">
        <v>100</v>
      </c>
      <c r="AA81" s="11" t="s">
        <v>189</v>
      </c>
      <c r="AB81" s="11" t="s">
        <v>55</v>
      </c>
      <c r="AC81" s="13">
        <v>12</v>
      </c>
      <c r="AD81" s="13">
        <v>32476</v>
      </c>
      <c r="AE81" s="13">
        <f t="shared" si="2"/>
        <v>389712</v>
      </c>
      <c r="AF81" s="13">
        <f t="shared" si="3"/>
        <v>467654.39999999997</v>
      </c>
      <c r="AG81" s="15"/>
      <c r="AH81" s="11">
        <v>0</v>
      </c>
      <c r="AI81" s="11">
        <v>0</v>
      </c>
      <c r="AJ81" s="11" t="s">
        <v>53</v>
      </c>
      <c r="AK81" s="11" t="s">
        <v>205</v>
      </c>
      <c r="AL81" s="11" t="s">
        <v>206</v>
      </c>
      <c r="AM81" s="11"/>
      <c r="AN81" s="11"/>
      <c r="AO81" s="11"/>
      <c r="AP81" s="11"/>
      <c r="AQ81" s="11"/>
      <c r="AR81" s="11"/>
      <c r="AS81" s="11"/>
      <c r="AT81" s="11"/>
      <c r="AU81" s="11"/>
      <c r="AV81" s="17" t="s">
        <v>123</v>
      </c>
      <c r="AW81" s="17" t="s">
        <v>207</v>
      </c>
      <c r="AX81" s="17" t="s">
        <v>87</v>
      </c>
    </row>
    <row r="82" spans="1:50" ht="30" customHeight="1" x14ac:dyDescent="0.35">
      <c r="A82" s="11" t="s">
        <v>315</v>
      </c>
      <c r="B82" s="14"/>
      <c r="C82" s="11" t="s">
        <v>835</v>
      </c>
      <c r="D82" s="11" t="s">
        <v>48</v>
      </c>
      <c r="E82" s="11" t="s">
        <v>208</v>
      </c>
      <c r="F82" s="11" t="s">
        <v>209</v>
      </c>
      <c r="G82" s="11" t="s">
        <v>209</v>
      </c>
      <c r="H82" s="11" t="s">
        <v>49</v>
      </c>
      <c r="I82" s="11"/>
      <c r="J82" s="11"/>
      <c r="K82" s="11">
        <v>0</v>
      </c>
      <c r="L82" s="11">
        <v>999999999</v>
      </c>
      <c r="M82" s="11" t="s">
        <v>50</v>
      </c>
      <c r="N82" s="12" t="s">
        <v>54</v>
      </c>
      <c r="O82" s="11" t="s">
        <v>51</v>
      </c>
      <c r="P82" s="11">
        <v>999999999</v>
      </c>
      <c r="Q82" s="11" t="s">
        <v>56</v>
      </c>
      <c r="R82" s="11"/>
      <c r="S82" s="11"/>
      <c r="T82" s="11"/>
      <c r="U82" s="16">
        <v>45992</v>
      </c>
      <c r="V82" s="11"/>
      <c r="W82" s="11"/>
      <c r="X82" s="11">
        <v>0</v>
      </c>
      <c r="Y82" s="11">
        <v>0</v>
      </c>
      <c r="Z82" s="11">
        <v>100</v>
      </c>
      <c r="AA82" s="11" t="s">
        <v>52</v>
      </c>
      <c r="AB82" s="11" t="s">
        <v>55</v>
      </c>
      <c r="AC82" s="13">
        <v>1</v>
      </c>
      <c r="AD82" s="13">
        <v>215238</v>
      </c>
      <c r="AE82" s="13">
        <f t="shared" si="2"/>
        <v>215238</v>
      </c>
      <c r="AF82" s="13">
        <f t="shared" si="3"/>
        <v>258285.59999999998</v>
      </c>
      <c r="AG82" s="15"/>
      <c r="AH82" s="11">
        <v>0</v>
      </c>
      <c r="AI82" s="11">
        <v>0</v>
      </c>
      <c r="AJ82" s="11" t="s">
        <v>53</v>
      </c>
      <c r="AK82" s="11" t="s">
        <v>210</v>
      </c>
      <c r="AL82" s="11" t="s">
        <v>211</v>
      </c>
      <c r="AM82" s="11"/>
      <c r="AN82" s="11"/>
      <c r="AO82" s="11"/>
      <c r="AP82" s="11"/>
      <c r="AQ82" s="11"/>
      <c r="AR82" s="11"/>
      <c r="AS82" s="11"/>
      <c r="AT82" s="11"/>
      <c r="AU82" s="11"/>
      <c r="AV82" s="17" t="s">
        <v>60</v>
      </c>
      <c r="AW82" s="17" t="s">
        <v>212</v>
      </c>
      <c r="AX82" s="17" t="s">
        <v>87</v>
      </c>
    </row>
    <row r="83" spans="1:50" ht="30" customHeight="1" x14ac:dyDescent="0.35">
      <c r="A83" s="11" t="s">
        <v>316</v>
      </c>
      <c r="B83" s="14"/>
      <c r="C83" s="11" t="s">
        <v>836</v>
      </c>
      <c r="D83" s="11" t="s">
        <v>48</v>
      </c>
      <c r="E83" s="11" t="s">
        <v>208</v>
      </c>
      <c r="F83" s="11" t="s">
        <v>209</v>
      </c>
      <c r="G83" s="11" t="s">
        <v>209</v>
      </c>
      <c r="H83" s="11" t="s">
        <v>49</v>
      </c>
      <c r="I83" s="11"/>
      <c r="J83" s="11"/>
      <c r="K83" s="11">
        <v>0</v>
      </c>
      <c r="L83" s="11">
        <v>999999999</v>
      </c>
      <c r="M83" s="11" t="s">
        <v>50</v>
      </c>
      <c r="N83" s="12" t="s">
        <v>54</v>
      </c>
      <c r="O83" s="11" t="s">
        <v>51</v>
      </c>
      <c r="P83" s="11">
        <v>999999999</v>
      </c>
      <c r="Q83" s="11" t="s">
        <v>213</v>
      </c>
      <c r="R83" s="11"/>
      <c r="S83" s="11"/>
      <c r="T83" s="11"/>
      <c r="U83" s="16">
        <v>45992</v>
      </c>
      <c r="V83" s="11"/>
      <c r="W83" s="11"/>
      <c r="X83" s="11">
        <v>0</v>
      </c>
      <c r="Y83" s="11">
        <v>0</v>
      </c>
      <c r="Z83" s="11">
        <v>100</v>
      </c>
      <c r="AA83" s="11" t="s">
        <v>52</v>
      </c>
      <c r="AB83" s="11" t="s">
        <v>55</v>
      </c>
      <c r="AC83" s="13">
        <v>1</v>
      </c>
      <c r="AD83" s="13">
        <v>215238</v>
      </c>
      <c r="AE83" s="13">
        <f t="shared" si="2"/>
        <v>215238</v>
      </c>
      <c r="AF83" s="13">
        <f t="shared" si="3"/>
        <v>258285.59999999998</v>
      </c>
      <c r="AG83" s="15"/>
      <c r="AH83" s="11">
        <v>0</v>
      </c>
      <c r="AI83" s="11">
        <v>0</v>
      </c>
      <c r="AJ83" s="11" t="s">
        <v>53</v>
      </c>
      <c r="AK83" s="11" t="s">
        <v>214</v>
      </c>
      <c r="AL83" s="11" t="s">
        <v>215</v>
      </c>
      <c r="AM83" s="11"/>
      <c r="AN83" s="11"/>
      <c r="AO83" s="11"/>
      <c r="AP83" s="11"/>
      <c r="AQ83" s="11"/>
      <c r="AR83" s="11"/>
      <c r="AS83" s="11"/>
      <c r="AT83" s="11"/>
      <c r="AU83" s="11"/>
      <c r="AV83" s="17" t="s">
        <v>60</v>
      </c>
      <c r="AW83" s="17" t="s">
        <v>212</v>
      </c>
      <c r="AX83" s="17" t="s">
        <v>87</v>
      </c>
    </row>
    <row r="84" spans="1:50" ht="30" customHeight="1" x14ac:dyDescent="0.35">
      <c r="A84" s="11" t="s">
        <v>317</v>
      </c>
      <c r="B84" s="14"/>
      <c r="C84" s="11" t="s">
        <v>837</v>
      </c>
      <c r="D84" s="11" t="s">
        <v>48</v>
      </c>
      <c r="E84" s="11" t="s">
        <v>208</v>
      </c>
      <c r="F84" s="11" t="s">
        <v>209</v>
      </c>
      <c r="G84" s="11" t="s">
        <v>209</v>
      </c>
      <c r="H84" s="11" t="s">
        <v>49</v>
      </c>
      <c r="I84" s="11"/>
      <c r="J84" s="11"/>
      <c r="K84" s="11">
        <v>0</v>
      </c>
      <c r="L84" s="11">
        <v>999999999</v>
      </c>
      <c r="M84" s="11" t="s">
        <v>50</v>
      </c>
      <c r="N84" s="12" t="s">
        <v>54</v>
      </c>
      <c r="O84" s="11" t="s">
        <v>51</v>
      </c>
      <c r="P84" s="11">
        <v>999999999</v>
      </c>
      <c r="Q84" s="11" t="s">
        <v>213</v>
      </c>
      <c r="R84" s="11"/>
      <c r="S84" s="11"/>
      <c r="T84" s="11"/>
      <c r="U84" s="16">
        <v>45992</v>
      </c>
      <c r="V84" s="11"/>
      <c r="W84" s="11"/>
      <c r="X84" s="11">
        <v>0</v>
      </c>
      <c r="Y84" s="11">
        <v>0</v>
      </c>
      <c r="Z84" s="11">
        <v>100</v>
      </c>
      <c r="AA84" s="11" t="s">
        <v>52</v>
      </c>
      <c r="AB84" s="11" t="s">
        <v>55</v>
      </c>
      <c r="AC84" s="13">
        <v>3</v>
      </c>
      <c r="AD84" s="13">
        <v>645715</v>
      </c>
      <c r="AE84" s="13">
        <f t="shared" si="2"/>
        <v>1937145</v>
      </c>
      <c r="AF84" s="13">
        <f t="shared" si="3"/>
        <v>2324574</v>
      </c>
      <c r="AG84" s="15"/>
      <c r="AH84" s="11">
        <v>0</v>
      </c>
      <c r="AI84" s="11">
        <v>0</v>
      </c>
      <c r="AJ84" s="11" t="s">
        <v>53</v>
      </c>
      <c r="AK84" s="11" t="s">
        <v>216</v>
      </c>
      <c r="AL84" s="11" t="s">
        <v>217</v>
      </c>
      <c r="AM84" s="11"/>
      <c r="AN84" s="11"/>
      <c r="AO84" s="11"/>
      <c r="AP84" s="11"/>
      <c r="AQ84" s="11"/>
      <c r="AR84" s="11"/>
      <c r="AS84" s="11"/>
      <c r="AT84" s="11"/>
      <c r="AU84" s="11"/>
      <c r="AV84" s="17" t="s">
        <v>60</v>
      </c>
      <c r="AW84" s="17" t="s">
        <v>212</v>
      </c>
      <c r="AX84" s="17" t="s">
        <v>87</v>
      </c>
    </row>
    <row r="85" spans="1:50" ht="30" customHeight="1" x14ac:dyDescent="0.35">
      <c r="A85" s="11" t="s">
        <v>318</v>
      </c>
      <c r="B85" s="14"/>
      <c r="C85" s="11" t="s">
        <v>838</v>
      </c>
      <c r="D85" s="11" t="s">
        <v>48</v>
      </c>
      <c r="E85" s="11" t="s">
        <v>208</v>
      </c>
      <c r="F85" s="11" t="s">
        <v>209</v>
      </c>
      <c r="G85" s="11" t="s">
        <v>209</v>
      </c>
      <c r="H85" s="11" t="s">
        <v>49</v>
      </c>
      <c r="I85" s="11"/>
      <c r="J85" s="11"/>
      <c r="K85" s="11">
        <v>0</v>
      </c>
      <c r="L85" s="11">
        <v>999999999</v>
      </c>
      <c r="M85" s="11" t="s">
        <v>50</v>
      </c>
      <c r="N85" s="12" t="s">
        <v>54</v>
      </c>
      <c r="O85" s="11" t="s">
        <v>51</v>
      </c>
      <c r="P85" s="11">
        <v>999999999</v>
      </c>
      <c r="Q85" s="11" t="s">
        <v>56</v>
      </c>
      <c r="R85" s="11"/>
      <c r="S85" s="11"/>
      <c r="T85" s="11"/>
      <c r="U85" s="16">
        <v>45992</v>
      </c>
      <c r="V85" s="11"/>
      <c r="W85" s="11"/>
      <c r="X85" s="11">
        <v>0</v>
      </c>
      <c r="Y85" s="11">
        <v>0</v>
      </c>
      <c r="Z85" s="11">
        <v>100</v>
      </c>
      <c r="AA85" s="11" t="s">
        <v>52</v>
      </c>
      <c r="AB85" s="11" t="s">
        <v>55</v>
      </c>
      <c r="AC85" s="13">
        <v>3</v>
      </c>
      <c r="AD85" s="13">
        <v>645715</v>
      </c>
      <c r="AE85" s="13">
        <f t="shared" si="2"/>
        <v>1937145</v>
      </c>
      <c r="AF85" s="13">
        <f t="shared" si="3"/>
        <v>2324574</v>
      </c>
      <c r="AG85" s="15"/>
      <c r="AH85" s="11">
        <v>0</v>
      </c>
      <c r="AI85" s="11">
        <v>0</v>
      </c>
      <c r="AJ85" s="11" t="s">
        <v>53</v>
      </c>
      <c r="AK85" s="11" t="s">
        <v>218</v>
      </c>
      <c r="AL85" s="11" t="s">
        <v>219</v>
      </c>
      <c r="AM85" s="11"/>
      <c r="AN85" s="11"/>
      <c r="AO85" s="11"/>
      <c r="AP85" s="11"/>
      <c r="AQ85" s="11"/>
      <c r="AR85" s="11"/>
      <c r="AS85" s="11"/>
      <c r="AT85" s="11"/>
      <c r="AU85" s="11"/>
      <c r="AV85" s="17" t="s">
        <v>60</v>
      </c>
      <c r="AW85" s="17" t="s">
        <v>212</v>
      </c>
      <c r="AX85" s="17" t="s">
        <v>87</v>
      </c>
    </row>
    <row r="86" spans="1:50" ht="30" customHeight="1" x14ac:dyDescent="0.35">
      <c r="A86" s="11" t="s">
        <v>319</v>
      </c>
      <c r="B86" s="14"/>
      <c r="C86" s="11" t="s">
        <v>839</v>
      </c>
      <c r="D86" s="11" t="s">
        <v>48</v>
      </c>
      <c r="E86" s="11" t="s">
        <v>220</v>
      </c>
      <c r="F86" s="11" t="s">
        <v>221</v>
      </c>
      <c r="G86" s="11" t="s">
        <v>221</v>
      </c>
      <c r="H86" s="11" t="s">
        <v>49</v>
      </c>
      <c r="I86" s="11"/>
      <c r="J86" s="11"/>
      <c r="K86" s="11">
        <v>0</v>
      </c>
      <c r="L86" s="11">
        <v>999999999</v>
      </c>
      <c r="M86" s="11" t="s">
        <v>50</v>
      </c>
      <c r="N86" s="12" t="s">
        <v>54</v>
      </c>
      <c r="O86" s="11" t="s">
        <v>51</v>
      </c>
      <c r="P86" s="11">
        <v>999999999</v>
      </c>
      <c r="Q86" s="11" t="s">
        <v>56</v>
      </c>
      <c r="R86" s="11"/>
      <c r="S86" s="11"/>
      <c r="T86" s="11"/>
      <c r="U86" s="16">
        <v>45992</v>
      </c>
      <c r="V86" s="11"/>
      <c r="W86" s="11"/>
      <c r="X86" s="11">
        <v>0</v>
      </c>
      <c r="Y86" s="11">
        <v>0</v>
      </c>
      <c r="Z86" s="11">
        <v>100</v>
      </c>
      <c r="AA86" s="11" t="s">
        <v>114</v>
      </c>
      <c r="AB86" s="11" t="s">
        <v>55</v>
      </c>
      <c r="AC86" s="13">
        <v>16808</v>
      </c>
      <c r="AD86" s="13">
        <v>12.5</v>
      </c>
      <c r="AE86" s="13">
        <f t="shared" si="2"/>
        <v>210100</v>
      </c>
      <c r="AF86" s="13">
        <f t="shared" si="3"/>
        <v>252120</v>
      </c>
      <c r="AG86" s="15"/>
      <c r="AH86" s="11">
        <v>0</v>
      </c>
      <c r="AI86" s="11">
        <v>0</v>
      </c>
      <c r="AJ86" s="11" t="s">
        <v>53</v>
      </c>
      <c r="AK86" s="11" t="s">
        <v>222</v>
      </c>
      <c r="AL86" s="11" t="s">
        <v>223</v>
      </c>
      <c r="AM86" s="11"/>
      <c r="AN86" s="11"/>
      <c r="AO86" s="11"/>
      <c r="AP86" s="11"/>
      <c r="AQ86" s="11"/>
      <c r="AR86" s="11"/>
      <c r="AS86" s="11"/>
      <c r="AT86" s="11"/>
      <c r="AU86" s="11"/>
      <c r="AV86" s="17" t="s">
        <v>123</v>
      </c>
      <c r="AW86" s="17" t="s">
        <v>224</v>
      </c>
      <c r="AX86" s="17" t="s">
        <v>87</v>
      </c>
    </row>
    <row r="87" spans="1:50" ht="30" customHeight="1" x14ac:dyDescent="0.35">
      <c r="A87" s="11" t="s">
        <v>320</v>
      </c>
      <c r="B87" s="14"/>
      <c r="C87" s="11" t="s">
        <v>840</v>
      </c>
      <c r="D87" s="11" t="s">
        <v>48</v>
      </c>
      <c r="E87" s="11" t="s">
        <v>220</v>
      </c>
      <c r="F87" s="11" t="s">
        <v>221</v>
      </c>
      <c r="G87" s="11" t="s">
        <v>221</v>
      </c>
      <c r="H87" s="11" t="s">
        <v>49</v>
      </c>
      <c r="I87" s="11"/>
      <c r="J87" s="11"/>
      <c r="K87" s="11">
        <v>0</v>
      </c>
      <c r="L87" s="11">
        <v>999999999</v>
      </c>
      <c r="M87" s="11" t="s">
        <v>50</v>
      </c>
      <c r="N87" s="12" t="s">
        <v>54</v>
      </c>
      <c r="O87" s="11" t="s">
        <v>51</v>
      </c>
      <c r="P87" s="11">
        <v>999999999</v>
      </c>
      <c r="Q87" s="11" t="s">
        <v>56</v>
      </c>
      <c r="R87" s="11"/>
      <c r="S87" s="11"/>
      <c r="T87" s="11"/>
      <c r="U87" s="16">
        <v>45992</v>
      </c>
      <c r="V87" s="11"/>
      <c r="W87" s="11"/>
      <c r="X87" s="11">
        <v>0</v>
      </c>
      <c r="Y87" s="11">
        <v>0</v>
      </c>
      <c r="Z87" s="11">
        <v>100</v>
      </c>
      <c r="AA87" s="11" t="s">
        <v>114</v>
      </c>
      <c r="AB87" s="11" t="s">
        <v>55</v>
      </c>
      <c r="AC87" s="13">
        <v>15344.4</v>
      </c>
      <c r="AD87" s="13">
        <v>16.649999999999999</v>
      </c>
      <c r="AE87" s="13">
        <f t="shared" si="2"/>
        <v>255484.25999999998</v>
      </c>
      <c r="AF87" s="13">
        <f t="shared" si="3"/>
        <v>306581.11199999996</v>
      </c>
      <c r="AG87" s="15"/>
      <c r="AH87" s="11">
        <v>0</v>
      </c>
      <c r="AI87" s="11">
        <v>0</v>
      </c>
      <c r="AJ87" s="11" t="s">
        <v>53</v>
      </c>
      <c r="AK87" s="11" t="s">
        <v>225</v>
      </c>
      <c r="AL87" s="11" t="s">
        <v>226</v>
      </c>
      <c r="AM87" s="11"/>
      <c r="AN87" s="11"/>
      <c r="AO87" s="11"/>
      <c r="AP87" s="11"/>
      <c r="AQ87" s="11"/>
      <c r="AR87" s="11"/>
      <c r="AS87" s="11"/>
      <c r="AT87" s="11"/>
      <c r="AU87" s="11"/>
      <c r="AV87" s="17" t="s">
        <v>123</v>
      </c>
      <c r="AW87" s="17" t="s">
        <v>224</v>
      </c>
      <c r="AX87" s="17" t="s">
        <v>87</v>
      </c>
    </row>
    <row r="88" spans="1:50" ht="30" customHeight="1" x14ac:dyDescent="0.35">
      <c r="A88" s="11" t="s">
        <v>321</v>
      </c>
      <c r="B88" s="14"/>
      <c r="C88" s="11" t="s">
        <v>841</v>
      </c>
      <c r="D88" s="11" t="s">
        <v>48</v>
      </c>
      <c r="E88" s="11" t="s">
        <v>227</v>
      </c>
      <c r="F88" s="11" t="s">
        <v>228</v>
      </c>
      <c r="G88" s="11" t="s">
        <v>228</v>
      </c>
      <c r="H88" s="11" t="s">
        <v>49</v>
      </c>
      <c r="I88" s="11"/>
      <c r="J88" s="11"/>
      <c r="K88" s="11">
        <v>0</v>
      </c>
      <c r="L88" s="11">
        <v>999999999</v>
      </c>
      <c r="M88" s="11" t="s">
        <v>50</v>
      </c>
      <c r="N88" s="12" t="s">
        <v>54</v>
      </c>
      <c r="O88" s="11" t="s">
        <v>51</v>
      </c>
      <c r="P88" s="11">
        <v>999999999</v>
      </c>
      <c r="Q88" s="11" t="s">
        <v>56</v>
      </c>
      <c r="R88" s="11"/>
      <c r="S88" s="11"/>
      <c r="T88" s="11"/>
      <c r="U88" s="16">
        <v>45992</v>
      </c>
      <c r="V88" s="11"/>
      <c r="W88" s="11"/>
      <c r="X88" s="11">
        <v>0</v>
      </c>
      <c r="Y88" s="11">
        <v>0</v>
      </c>
      <c r="Z88" s="11">
        <v>100</v>
      </c>
      <c r="AA88" s="11" t="s">
        <v>229</v>
      </c>
      <c r="AB88" s="11" t="s">
        <v>55</v>
      </c>
      <c r="AC88" s="13">
        <v>3900</v>
      </c>
      <c r="AD88" s="13">
        <v>166.65</v>
      </c>
      <c r="AE88" s="13">
        <f t="shared" si="2"/>
        <v>649935</v>
      </c>
      <c r="AF88" s="13">
        <f t="shared" si="3"/>
        <v>779922</v>
      </c>
      <c r="AG88" s="15"/>
      <c r="AH88" s="11">
        <v>0</v>
      </c>
      <c r="AI88" s="11">
        <v>0</v>
      </c>
      <c r="AJ88" s="11" t="s">
        <v>53</v>
      </c>
      <c r="AK88" s="11" t="s">
        <v>230</v>
      </c>
      <c r="AL88" s="11" t="s">
        <v>231</v>
      </c>
      <c r="AM88" s="11"/>
      <c r="AN88" s="11"/>
      <c r="AO88" s="11"/>
      <c r="AP88" s="11"/>
      <c r="AQ88" s="11"/>
      <c r="AR88" s="11"/>
      <c r="AS88" s="11"/>
      <c r="AT88" s="11"/>
      <c r="AU88" s="11"/>
      <c r="AV88" s="17" t="s">
        <v>123</v>
      </c>
      <c r="AW88" s="17" t="s">
        <v>232</v>
      </c>
      <c r="AX88" s="17" t="s">
        <v>87</v>
      </c>
    </row>
    <row r="89" spans="1:50" ht="30" customHeight="1" x14ac:dyDescent="0.35">
      <c r="A89" s="11" t="s">
        <v>322</v>
      </c>
      <c r="B89" s="14"/>
      <c r="C89" s="11" t="s">
        <v>842</v>
      </c>
      <c r="D89" s="11" t="s">
        <v>48</v>
      </c>
      <c r="E89" s="11" t="s">
        <v>112</v>
      </c>
      <c r="F89" s="11" t="s">
        <v>113</v>
      </c>
      <c r="G89" s="11" t="s">
        <v>113</v>
      </c>
      <c r="H89" s="11" t="s">
        <v>49</v>
      </c>
      <c r="I89" s="11"/>
      <c r="J89" s="11"/>
      <c r="K89" s="11">
        <v>0</v>
      </c>
      <c r="L89" s="11">
        <v>999999999</v>
      </c>
      <c r="M89" s="11" t="s">
        <v>50</v>
      </c>
      <c r="N89" s="12" t="s">
        <v>54</v>
      </c>
      <c r="O89" s="11" t="s">
        <v>51</v>
      </c>
      <c r="P89" s="11">
        <v>999999999</v>
      </c>
      <c r="Q89" s="11" t="s">
        <v>86</v>
      </c>
      <c r="R89" s="11"/>
      <c r="S89" s="11"/>
      <c r="T89" s="11"/>
      <c r="U89" s="16">
        <v>45992</v>
      </c>
      <c r="V89" s="11"/>
      <c r="W89" s="11"/>
      <c r="X89" s="11">
        <v>0</v>
      </c>
      <c r="Y89" s="11">
        <v>0</v>
      </c>
      <c r="Z89" s="11">
        <v>100</v>
      </c>
      <c r="AA89" s="11" t="s">
        <v>114</v>
      </c>
      <c r="AB89" s="11" t="s">
        <v>55</v>
      </c>
      <c r="AC89" s="13">
        <v>1188.77</v>
      </c>
      <c r="AD89" s="13">
        <v>152</v>
      </c>
      <c r="AE89" s="13">
        <f t="shared" si="2"/>
        <v>180693.04</v>
      </c>
      <c r="AF89" s="13">
        <f t="shared" si="3"/>
        <v>216831.64800000002</v>
      </c>
      <c r="AG89" s="15"/>
      <c r="AH89" s="11">
        <v>0</v>
      </c>
      <c r="AI89" s="11">
        <v>0</v>
      </c>
      <c r="AJ89" s="11" t="s">
        <v>53</v>
      </c>
      <c r="AK89" s="11" t="s">
        <v>115</v>
      </c>
      <c r="AL89" s="11" t="s">
        <v>116</v>
      </c>
      <c r="AM89" s="11"/>
      <c r="AN89" s="11"/>
      <c r="AO89" s="11"/>
      <c r="AP89" s="11"/>
      <c r="AQ89" s="11"/>
      <c r="AR89" s="11"/>
      <c r="AS89" s="11"/>
      <c r="AT89" s="11"/>
      <c r="AU89" s="11"/>
      <c r="AV89" s="17" t="s">
        <v>60</v>
      </c>
      <c r="AW89" s="17" t="s">
        <v>117</v>
      </c>
      <c r="AX89" s="17" t="s">
        <v>87</v>
      </c>
    </row>
    <row r="90" spans="1:50" ht="30" customHeight="1" x14ac:dyDescent="0.35">
      <c r="A90" s="11" t="s">
        <v>323</v>
      </c>
      <c r="B90" s="14"/>
      <c r="C90" s="11" t="s">
        <v>843</v>
      </c>
      <c r="D90" s="11" t="s">
        <v>48</v>
      </c>
      <c r="E90" s="11" t="s">
        <v>118</v>
      </c>
      <c r="F90" s="11" t="s">
        <v>119</v>
      </c>
      <c r="G90" s="11" t="s">
        <v>119</v>
      </c>
      <c r="H90" s="11" t="s">
        <v>49</v>
      </c>
      <c r="I90" s="11"/>
      <c r="J90" s="11"/>
      <c r="K90" s="11">
        <v>0</v>
      </c>
      <c r="L90" s="11">
        <v>999999999</v>
      </c>
      <c r="M90" s="11" t="s">
        <v>50</v>
      </c>
      <c r="N90" s="12" t="s">
        <v>54</v>
      </c>
      <c r="O90" s="11" t="s">
        <v>51</v>
      </c>
      <c r="P90" s="11">
        <v>999999999</v>
      </c>
      <c r="Q90" s="11" t="s">
        <v>86</v>
      </c>
      <c r="R90" s="11"/>
      <c r="S90" s="11"/>
      <c r="T90" s="11"/>
      <c r="U90" s="16">
        <v>45992</v>
      </c>
      <c r="V90" s="11"/>
      <c r="W90" s="11"/>
      <c r="X90" s="11">
        <v>0</v>
      </c>
      <c r="Y90" s="11">
        <v>0</v>
      </c>
      <c r="Z90" s="11">
        <v>100</v>
      </c>
      <c r="AA90" s="11" t="s">
        <v>120</v>
      </c>
      <c r="AB90" s="11" t="s">
        <v>55</v>
      </c>
      <c r="AC90" s="13">
        <v>12</v>
      </c>
      <c r="AD90" s="13">
        <v>15416.65</v>
      </c>
      <c r="AE90" s="13">
        <f t="shared" si="2"/>
        <v>184999.8</v>
      </c>
      <c r="AF90" s="13">
        <f t="shared" si="3"/>
        <v>221999.75999999998</v>
      </c>
      <c r="AG90" s="15"/>
      <c r="AH90" s="11">
        <v>0</v>
      </c>
      <c r="AI90" s="11">
        <v>0</v>
      </c>
      <c r="AJ90" s="11" t="s">
        <v>53</v>
      </c>
      <c r="AK90" s="11" t="s">
        <v>121</v>
      </c>
      <c r="AL90" s="11" t="s">
        <v>233</v>
      </c>
      <c r="AM90" s="11"/>
      <c r="AN90" s="11"/>
      <c r="AO90" s="11"/>
      <c r="AP90" s="11"/>
      <c r="AQ90" s="11"/>
      <c r="AR90" s="11"/>
      <c r="AS90" s="11"/>
      <c r="AT90" s="11"/>
      <c r="AU90" s="11"/>
      <c r="AV90" s="17" t="s">
        <v>123</v>
      </c>
      <c r="AW90" s="17" t="s">
        <v>124</v>
      </c>
      <c r="AX90" s="17" t="s">
        <v>87</v>
      </c>
    </row>
    <row r="91" spans="1:50" ht="30" customHeight="1" x14ac:dyDescent="0.35">
      <c r="A91" s="11" t="s">
        <v>324</v>
      </c>
      <c r="B91" s="14"/>
      <c r="C91" s="11" t="s">
        <v>844</v>
      </c>
      <c r="D91" s="11" t="s">
        <v>48</v>
      </c>
      <c r="E91" s="11" t="s">
        <v>148</v>
      </c>
      <c r="F91" s="11" t="s">
        <v>149</v>
      </c>
      <c r="G91" s="11" t="s">
        <v>149</v>
      </c>
      <c r="H91" s="11" t="s">
        <v>49</v>
      </c>
      <c r="I91" s="11"/>
      <c r="J91" s="11"/>
      <c r="K91" s="11">
        <v>0</v>
      </c>
      <c r="L91" s="11">
        <v>999999999</v>
      </c>
      <c r="M91" s="11" t="s">
        <v>50</v>
      </c>
      <c r="N91" s="12" t="s">
        <v>54</v>
      </c>
      <c r="O91" s="11" t="s">
        <v>51</v>
      </c>
      <c r="P91" s="11">
        <v>999999999</v>
      </c>
      <c r="Q91" s="11" t="s">
        <v>86</v>
      </c>
      <c r="R91" s="11"/>
      <c r="S91" s="11"/>
      <c r="T91" s="11"/>
      <c r="U91" s="16">
        <v>45992</v>
      </c>
      <c r="V91" s="11"/>
      <c r="W91" s="11"/>
      <c r="X91" s="11">
        <v>0</v>
      </c>
      <c r="Y91" s="11">
        <v>0</v>
      </c>
      <c r="Z91" s="11">
        <v>100</v>
      </c>
      <c r="AA91" s="11" t="s">
        <v>150</v>
      </c>
      <c r="AB91" s="11" t="s">
        <v>127</v>
      </c>
      <c r="AC91" s="13">
        <v>1456</v>
      </c>
      <c r="AD91" s="13">
        <v>550</v>
      </c>
      <c r="AE91" s="13">
        <f t="shared" si="2"/>
        <v>800800</v>
      </c>
      <c r="AF91" s="13">
        <f t="shared" si="3"/>
        <v>960960</v>
      </c>
      <c r="AG91" s="15"/>
      <c r="AH91" s="11">
        <v>0</v>
      </c>
      <c r="AI91" s="11">
        <v>0</v>
      </c>
      <c r="AJ91" s="11" t="s">
        <v>53</v>
      </c>
      <c r="AK91" s="11" t="s">
        <v>234</v>
      </c>
      <c r="AL91" s="11" t="s">
        <v>235</v>
      </c>
      <c r="AM91" s="11"/>
      <c r="AN91" s="11"/>
      <c r="AO91" s="11"/>
      <c r="AP91" s="11"/>
      <c r="AQ91" s="11"/>
      <c r="AR91" s="11"/>
      <c r="AS91" s="11"/>
      <c r="AT91" s="11"/>
      <c r="AU91" s="11"/>
      <c r="AV91" s="17" t="s">
        <v>123</v>
      </c>
      <c r="AW91" s="17" t="s">
        <v>153</v>
      </c>
      <c r="AX91" s="17" t="s">
        <v>87</v>
      </c>
    </row>
    <row r="92" spans="1:50" ht="30" customHeight="1" x14ac:dyDescent="0.35">
      <c r="A92" s="11" t="s">
        <v>325</v>
      </c>
      <c r="B92" s="14"/>
      <c r="C92" s="11" t="s">
        <v>845</v>
      </c>
      <c r="D92" s="11" t="s">
        <v>48</v>
      </c>
      <c r="E92" s="11" t="s">
        <v>148</v>
      </c>
      <c r="F92" s="11" t="s">
        <v>149</v>
      </c>
      <c r="G92" s="11" t="s">
        <v>149</v>
      </c>
      <c r="H92" s="11" t="s">
        <v>49</v>
      </c>
      <c r="I92" s="11"/>
      <c r="J92" s="11"/>
      <c r="K92" s="11">
        <v>0</v>
      </c>
      <c r="L92" s="11">
        <v>999999999</v>
      </c>
      <c r="M92" s="11" t="s">
        <v>50</v>
      </c>
      <c r="N92" s="12" t="s">
        <v>54</v>
      </c>
      <c r="O92" s="11" t="s">
        <v>51</v>
      </c>
      <c r="P92" s="11">
        <v>999999999</v>
      </c>
      <c r="Q92" s="11" t="s">
        <v>236</v>
      </c>
      <c r="R92" s="11"/>
      <c r="S92" s="11"/>
      <c r="T92" s="11"/>
      <c r="U92" s="16">
        <v>45992</v>
      </c>
      <c r="V92" s="11"/>
      <c r="W92" s="11"/>
      <c r="X92" s="11">
        <v>0</v>
      </c>
      <c r="Y92" s="11">
        <v>0</v>
      </c>
      <c r="Z92" s="11">
        <v>100</v>
      </c>
      <c r="AA92" s="11" t="s">
        <v>150</v>
      </c>
      <c r="AB92" s="11" t="s">
        <v>127</v>
      </c>
      <c r="AC92" s="13">
        <v>6500</v>
      </c>
      <c r="AD92" s="13">
        <v>368</v>
      </c>
      <c r="AE92" s="13">
        <f t="shared" si="2"/>
        <v>2392000</v>
      </c>
      <c r="AF92" s="13">
        <f t="shared" si="3"/>
        <v>2870400</v>
      </c>
      <c r="AG92" s="15"/>
      <c r="AH92" s="11">
        <v>0</v>
      </c>
      <c r="AI92" s="11">
        <v>0</v>
      </c>
      <c r="AJ92" s="11" t="s">
        <v>53</v>
      </c>
      <c r="AK92" s="11" t="s">
        <v>237</v>
      </c>
      <c r="AL92" s="11" t="s">
        <v>238</v>
      </c>
      <c r="AM92" s="11"/>
      <c r="AN92" s="11"/>
      <c r="AO92" s="11"/>
      <c r="AP92" s="11"/>
      <c r="AQ92" s="11"/>
      <c r="AR92" s="11"/>
      <c r="AS92" s="11"/>
      <c r="AT92" s="11"/>
      <c r="AU92" s="11"/>
      <c r="AV92" s="17" t="s">
        <v>123</v>
      </c>
      <c r="AW92" s="17" t="s">
        <v>153</v>
      </c>
      <c r="AX92" s="17" t="s">
        <v>87</v>
      </c>
    </row>
    <row r="93" spans="1:50" ht="30" customHeight="1" x14ac:dyDescent="0.35">
      <c r="A93" s="11" t="s">
        <v>326</v>
      </c>
      <c r="B93" s="14"/>
      <c r="C93" s="11" t="s">
        <v>846</v>
      </c>
      <c r="D93" s="11" t="s">
        <v>48</v>
      </c>
      <c r="E93" s="11" t="s">
        <v>148</v>
      </c>
      <c r="F93" s="11" t="s">
        <v>149</v>
      </c>
      <c r="G93" s="11" t="s">
        <v>149</v>
      </c>
      <c r="H93" s="11" t="s">
        <v>49</v>
      </c>
      <c r="I93" s="11"/>
      <c r="J93" s="11"/>
      <c r="K93" s="11">
        <v>0</v>
      </c>
      <c r="L93" s="11">
        <v>999999999</v>
      </c>
      <c r="M93" s="11" t="s">
        <v>50</v>
      </c>
      <c r="N93" s="12" t="s">
        <v>54</v>
      </c>
      <c r="O93" s="11" t="s">
        <v>51</v>
      </c>
      <c r="P93" s="11">
        <v>999999999</v>
      </c>
      <c r="Q93" s="11" t="s">
        <v>239</v>
      </c>
      <c r="R93" s="11"/>
      <c r="S93" s="11"/>
      <c r="T93" s="11"/>
      <c r="U93" s="16">
        <v>45992</v>
      </c>
      <c r="V93" s="11"/>
      <c r="W93" s="11"/>
      <c r="X93" s="11">
        <v>0</v>
      </c>
      <c r="Y93" s="11">
        <v>0</v>
      </c>
      <c r="Z93" s="11">
        <v>100</v>
      </c>
      <c r="AA93" s="11" t="s">
        <v>150</v>
      </c>
      <c r="AB93" s="11" t="s">
        <v>127</v>
      </c>
      <c r="AC93" s="13">
        <v>330</v>
      </c>
      <c r="AD93" s="13">
        <v>370</v>
      </c>
      <c r="AE93" s="13">
        <f t="shared" si="2"/>
        <v>122100</v>
      </c>
      <c r="AF93" s="13">
        <f t="shared" si="3"/>
        <v>146520</v>
      </c>
      <c r="AG93" s="15"/>
      <c r="AH93" s="11">
        <v>0</v>
      </c>
      <c r="AI93" s="11">
        <v>0</v>
      </c>
      <c r="AJ93" s="11" t="s">
        <v>53</v>
      </c>
      <c r="AK93" s="11" t="s">
        <v>240</v>
      </c>
      <c r="AL93" s="11" t="s">
        <v>241</v>
      </c>
      <c r="AM93" s="11"/>
      <c r="AN93" s="11"/>
      <c r="AO93" s="11"/>
      <c r="AP93" s="11"/>
      <c r="AQ93" s="11"/>
      <c r="AR93" s="11"/>
      <c r="AS93" s="11"/>
      <c r="AT93" s="11"/>
      <c r="AU93" s="11"/>
      <c r="AV93" s="17" t="s">
        <v>123</v>
      </c>
      <c r="AW93" s="17" t="s">
        <v>153</v>
      </c>
      <c r="AX93" s="17" t="s">
        <v>87</v>
      </c>
    </row>
    <row r="94" spans="1:50" ht="30" customHeight="1" x14ac:dyDescent="0.35">
      <c r="A94" s="11" t="s">
        <v>327</v>
      </c>
      <c r="B94" s="14"/>
      <c r="C94" s="11" t="s">
        <v>847</v>
      </c>
      <c r="D94" s="11" t="s">
        <v>48</v>
      </c>
      <c r="E94" s="11" t="s">
        <v>148</v>
      </c>
      <c r="F94" s="11" t="s">
        <v>149</v>
      </c>
      <c r="G94" s="11" t="s">
        <v>149</v>
      </c>
      <c r="H94" s="11" t="s">
        <v>49</v>
      </c>
      <c r="I94" s="11"/>
      <c r="J94" s="11"/>
      <c r="K94" s="11">
        <v>0</v>
      </c>
      <c r="L94" s="11">
        <v>999999999</v>
      </c>
      <c r="M94" s="11" t="s">
        <v>50</v>
      </c>
      <c r="N94" s="12" t="s">
        <v>54</v>
      </c>
      <c r="O94" s="11" t="s">
        <v>51</v>
      </c>
      <c r="P94" s="11">
        <v>999999999</v>
      </c>
      <c r="Q94" s="11" t="s">
        <v>242</v>
      </c>
      <c r="R94" s="11"/>
      <c r="S94" s="11"/>
      <c r="T94" s="11"/>
      <c r="U94" s="16">
        <v>45992</v>
      </c>
      <c r="V94" s="11"/>
      <c r="W94" s="11"/>
      <c r="X94" s="11">
        <v>0</v>
      </c>
      <c r="Y94" s="11">
        <v>0</v>
      </c>
      <c r="Z94" s="11">
        <v>100</v>
      </c>
      <c r="AA94" s="11" t="s">
        <v>150</v>
      </c>
      <c r="AB94" s="11" t="s">
        <v>127</v>
      </c>
      <c r="AC94" s="13">
        <v>1650</v>
      </c>
      <c r="AD94" s="13">
        <v>745</v>
      </c>
      <c r="AE94" s="13">
        <f t="shared" si="2"/>
        <v>1229250</v>
      </c>
      <c r="AF94" s="13">
        <f t="shared" si="3"/>
        <v>1475100</v>
      </c>
      <c r="AG94" s="15"/>
      <c r="AH94" s="11">
        <v>0</v>
      </c>
      <c r="AI94" s="11">
        <v>0</v>
      </c>
      <c r="AJ94" s="11" t="s">
        <v>53</v>
      </c>
      <c r="AK94" s="11" t="s">
        <v>243</v>
      </c>
      <c r="AL94" s="11" t="s">
        <v>244</v>
      </c>
      <c r="AM94" s="11"/>
      <c r="AN94" s="11"/>
      <c r="AO94" s="11"/>
      <c r="AP94" s="11"/>
      <c r="AQ94" s="11"/>
      <c r="AR94" s="11"/>
      <c r="AS94" s="11"/>
      <c r="AT94" s="11"/>
      <c r="AU94" s="11"/>
      <c r="AV94" s="17" t="s">
        <v>123</v>
      </c>
      <c r="AW94" s="17" t="s">
        <v>153</v>
      </c>
      <c r="AX94" s="17" t="s">
        <v>87</v>
      </c>
    </row>
    <row r="95" spans="1:50" ht="30" customHeight="1" x14ac:dyDescent="0.35">
      <c r="A95" s="11" t="s">
        <v>328</v>
      </c>
      <c r="B95" s="14"/>
      <c r="C95" s="11" t="s">
        <v>848</v>
      </c>
      <c r="D95" s="11" t="s">
        <v>48</v>
      </c>
      <c r="E95" s="11" t="s">
        <v>245</v>
      </c>
      <c r="F95" s="11" t="s">
        <v>246</v>
      </c>
      <c r="G95" s="11" t="s">
        <v>246</v>
      </c>
      <c r="H95" s="11" t="s">
        <v>49</v>
      </c>
      <c r="I95" s="11"/>
      <c r="J95" s="11"/>
      <c r="K95" s="11">
        <v>0</v>
      </c>
      <c r="L95" s="11">
        <v>999999999</v>
      </c>
      <c r="M95" s="11" t="s">
        <v>50</v>
      </c>
      <c r="N95" s="12" t="s">
        <v>54</v>
      </c>
      <c r="O95" s="11" t="s">
        <v>51</v>
      </c>
      <c r="P95" s="11">
        <v>999999999</v>
      </c>
      <c r="Q95" s="11" t="s">
        <v>86</v>
      </c>
      <c r="R95" s="11"/>
      <c r="S95" s="11"/>
      <c r="T95" s="11"/>
      <c r="U95" s="16">
        <v>45992</v>
      </c>
      <c r="V95" s="11"/>
      <c r="W95" s="11"/>
      <c r="X95" s="11">
        <v>0</v>
      </c>
      <c r="Y95" s="11">
        <v>0</v>
      </c>
      <c r="Z95" s="11">
        <v>100</v>
      </c>
      <c r="AA95" s="11" t="s">
        <v>120</v>
      </c>
      <c r="AB95" s="11" t="s">
        <v>127</v>
      </c>
      <c r="AC95" s="13">
        <v>13</v>
      </c>
      <c r="AD95" s="13">
        <v>5250</v>
      </c>
      <c r="AE95" s="13">
        <f t="shared" si="2"/>
        <v>68250</v>
      </c>
      <c r="AF95" s="13">
        <f t="shared" si="3"/>
        <v>81900</v>
      </c>
      <c r="AG95" s="15"/>
      <c r="AH95" s="11">
        <v>0</v>
      </c>
      <c r="AI95" s="11">
        <v>0</v>
      </c>
      <c r="AJ95" s="11" t="s">
        <v>53</v>
      </c>
      <c r="AK95" s="11" t="s">
        <v>247</v>
      </c>
      <c r="AL95" s="11" t="s">
        <v>248</v>
      </c>
      <c r="AM95" s="11"/>
      <c r="AN95" s="11"/>
      <c r="AO95" s="11"/>
      <c r="AP95" s="11"/>
      <c r="AQ95" s="11"/>
      <c r="AR95" s="11"/>
      <c r="AS95" s="11"/>
      <c r="AT95" s="11"/>
      <c r="AU95" s="11"/>
      <c r="AV95" s="17" t="s">
        <v>123</v>
      </c>
      <c r="AW95" s="17" t="s">
        <v>153</v>
      </c>
      <c r="AX95" s="17" t="s">
        <v>87</v>
      </c>
    </row>
    <row r="96" spans="1:50" ht="30" customHeight="1" x14ac:dyDescent="0.35">
      <c r="A96" s="11" t="s">
        <v>329</v>
      </c>
      <c r="B96" s="14"/>
      <c r="C96" s="11" t="s">
        <v>849</v>
      </c>
      <c r="D96" s="11" t="s">
        <v>48</v>
      </c>
      <c r="E96" s="11" t="s">
        <v>156</v>
      </c>
      <c r="F96" s="11" t="s">
        <v>157</v>
      </c>
      <c r="G96" s="11" t="s">
        <v>157</v>
      </c>
      <c r="H96" s="11" t="s">
        <v>49</v>
      </c>
      <c r="I96" s="11"/>
      <c r="J96" s="11"/>
      <c r="K96" s="11">
        <v>0</v>
      </c>
      <c r="L96" s="11">
        <v>999999999</v>
      </c>
      <c r="M96" s="11" t="s">
        <v>50</v>
      </c>
      <c r="N96" s="12" t="s">
        <v>54</v>
      </c>
      <c r="O96" s="11" t="s">
        <v>51</v>
      </c>
      <c r="P96" s="11">
        <v>999999999</v>
      </c>
      <c r="Q96" s="11" t="s">
        <v>242</v>
      </c>
      <c r="R96" s="11"/>
      <c r="S96" s="11"/>
      <c r="T96" s="11"/>
      <c r="U96" s="16">
        <v>45992</v>
      </c>
      <c r="V96" s="11"/>
      <c r="W96" s="11"/>
      <c r="X96" s="11">
        <v>0</v>
      </c>
      <c r="Y96" s="11">
        <v>0</v>
      </c>
      <c r="Z96" s="11">
        <v>100</v>
      </c>
      <c r="AA96" s="11" t="s">
        <v>150</v>
      </c>
      <c r="AB96" s="11" t="s">
        <v>127</v>
      </c>
      <c r="AC96" s="13">
        <v>20</v>
      </c>
      <c r="AD96" s="13">
        <v>19115</v>
      </c>
      <c r="AE96" s="13">
        <f t="shared" si="2"/>
        <v>382300</v>
      </c>
      <c r="AF96" s="13">
        <f t="shared" si="3"/>
        <v>458760</v>
      </c>
      <c r="AG96" s="15"/>
      <c r="AH96" s="11">
        <v>0</v>
      </c>
      <c r="AI96" s="11">
        <v>0</v>
      </c>
      <c r="AJ96" s="11" t="s">
        <v>53</v>
      </c>
      <c r="AK96" s="11" t="s">
        <v>158</v>
      </c>
      <c r="AL96" s="11" t="s">
        <v>159</v>
      </c>
      <c r="AM96" s="11"/>
      <c r="AN96" s="11"/>
      <c r="AO96" s="11"/>
      <c r="AP96" s="11"/>
      <c r="AQ96" s="11"/>
      <c r="AR96" s="11"/>
      <c r="AS96" s="11"/>
      <c r="AT96" s="11"/>
      <c r="AU96" s="11"/>
      <c r="AV96" s="17" t="s">
        <v>123</v>
      </c>
      <c r="AW96" s="17" t="s">
        <v>153</v>
      </c>
      <c r="AX96" s="17" t="s">
        <v>87</v>
      </c>
    </row>
    <row r="97" spans="1:50" ht="30" customHeight="1" x14ac:dyDescent="0.35">
      <c r="A97" s="11" t="s">
        <v>330</v>
      </c>
      <c r="B97" s="14"/>
      <c r="C97" s="11" t="s">
        <v>850</v>
      </c>
      <c r="D97" s="11" t="s">
        <v>48</v>
      </c>
      <c r="E97" s="11" t="s">
        <v>156</v>
      </c>
      <c r="F97" s="11" t="s">
        <v>157</v>
      </c>
      <c r="G97" s="11" t="s">
        <v>157</v>
      </c>
      <c r="H97" s="11" t="s">
        <v>49</v>
      </c>
      <c r="I97" s="11"/>
      <c r="J97" s="11"/>
      <c r="K97" s="11">
        <v>0</v>
      </c>
      <c r="L97" s="11">
        <v>999999999</v>
      </c>
      <c r="M97" s="11" t="s">
        <v>50</v>
      </c>
      <c r="N97" s="12" t="s">
        <v>54</v>
      </c>
      <c r="O97" s="11" t="s">
        <v>51</v>
      </c>
      <c r="P97" s="11">
        <v>999999999</v>
      </c>
      <c r="Q97" s="11" t="s">
        <v>236</v>
      </c>
      <c r="R97" s="11"/>
      <c r="S97" s="11"/>
      <c r="T97" s="11"/>
      <c r="U97" s="16">
        <v>45992</v>
      </c>
      <c r="V97" s="11"/>
      <c r="W97" s="11"/>
      <c r="X97" s="11">
        <v>0</v>
      </c>
      <c r="Y97" s="11">
        <v>0</v>
      </c>
      <c r="Z97" s="11">
        <v>100</v>
      </c>
      <c r="AA97" s="11" t="s">
        <v>150</v>
      </c>
      <c r="AB97" s="11" t="s">
        <v>127</v>
      </c>
      <c r="AC97" s="13">
        <v>139</v>
      </c>
      <c r="AD97" s="13">
        <v>19115</v>
      </c>
      <c r="AE97" s="13">
        <f t="shared" si="2"/>
        <v>2656985</v>
      </c>
      <c r="AF97" s="13">
        <f t="shared" si="3"/>
        <v>3188382</v>
      </c>
      <c r="AG97" s="15"/>
      <c r="AH97" s="11">
        <v>0</v>
      </c>
      <c r="AI97" s="11">
        <v>0</v>
      </c>
      <c r="AJ97" s="11" t="s">
        <v>53</v>
      </c>
      <c r="AK97" s="11" t="s">
        <v>249</v>
      </c>
      <c r="AL97" s="11" t="s">
        <v>161</v>
      </c>
      <c r="AM97" s="11"/>
      <c r="AN97" s="11"/>
      <c r="AO97" s="11"/>
      <c r="AP97" s="11"/>
      <c r="AQ97" s="11"/>
      <c r="AR97" s="11"/>
      <c r="AS97" s="11"/>
      <c r="AT97" s="11"/>
      <c r="AU97" s="11"/>
      <c r="AV97" s="17" t="s">
        <v>123</v>
      </c>
      <c r="AW97" s="17" t="s">
        <v>153</v>
      </c>
      <c r="AX97" s="17" t="s">
        <v>87</v>
      </c>
    </row>
    <row r="98" spans="1:50" ht="30" customHeight="1" x14ac:dyDescent="0.35">
      <c r="A98" s="11" t="s">
        <v>331</v>
      </c>
      <c r="B98" s="14"/>
      <c r="C98" s="11" t="s">
        <v>851</v>
      </c>
      <c r="D98" s="11" t="s">
        <v>48</v>
      </c>
      <c r="E98" s="11" t="s">
        <v>196</v>
      </c>
      <c r="F98" s="11" t="s">
        <v>197</v>
      </c>
      <c r="G98" s="11" t="s">
        <v>198</v>
      </c>
      <c r="H98" s="11" t="s">
        <v>49</v>
      </c>
      <c r="I98" s="11"/>
      <c r="J98" s="11"/>
      <c r="K98" s="11">
        <v>0</v>
      </c>
      <c r="L98" s="11">
        <v>999999999</v>
      </c>
      <c r="M98" s="11" t="s">
        <v>50</v>
      </c>
      <c r="N98" s="12" t="s">
        <v>54</v>
      </c>
      <c r="O98" s="11" t="s">
        <v>51</v>
      </c>
      <c r="P98" s="11">
        <v>999999999</v>
      </c>
      <c r="Q98" s="11" t="s">
        <v>86</v>
      </c>
      <c r="R98" s="11"/>
      <c r="S98" s="11"/>
      <c r="T98" s="11"/>
      <c r="U98" s="16">
        <v>45992</v>
      </c>
      <c r="V98" s="11"/>
      <c r="W98" s="11"/>
      <c r="X98" s="11">
        <v>0</v>
      </c>
      <c r="Y98" s="11">
        <v>0</v>
      </c>
      <c r="Z98" s="11">
        <v>100</v>
      </c>
      <c r="AA98" s="11" t="s">
        <v>189</v>
      </c>
      <c r="AB98" s="11" t="s">
        <v>55</v>
      </c>
      <c r="AC98" s="13">
        <v>12</v>
      </c>
      <c r="AD98" s="13">
        <v>64112</v>
      </c>
      <c r="AE98" s="13">
        <f t="shared" si="2"/>
        <v>769344</v>
      </c>
      <c r="AF98" s="13">
        <f t="shared" si="3"/>
        <v>923212.79999999993</v>
      </c>
      <c r="AG98" s="15"/>
      <c r="AH98" s="11">
        <v>0</v>
      </c>
      <c r="AI98" s="11">
        <v>0</v>
      </c>
      <c r="AJ98" s="11" t="s">
        <v>53</v>
      </c>
      <c r="AK98" s="11" t="s">
        <v>199</v>
      </c>
      <c r="AL98" s="11" t="s">
        <v>200</v>
      </c>
      <c r="AM98" s="11"/>
      <c r="AN98" s="11"/>
      <c r="AO98" s="11"/>
      <c r="AP98" s="11"/>
      <c r="AQ98" s="11"/>
      <c r="AR98" s="11"/>
      <c r="AS98" s="11"/>
      <c r="AT98" s="11"/>
      <c r="AU98" s="11"/>
      <c r="AV98" s="17" t="s">
        <v>60</v>
      </c>
      <c r="AW98" s="17" t="s">
        <v>201</v>
      </c>
      <c r="AX98" s="17" t="s">
        <v>87</v>
      </c>
    </row>
    <row r="99" spans="1:50" ht="30" customHeight="1" x14ac:dyDescent="0.35">
      <c r="A99" s="11" t="s">
        <v>332</v>
      </c>
      <c r="B99" s="14"/>
      <c r="C99" s="11" t="s">
        <v>852</v>
      </c>
      <c r="D99" s="11" t="s">
        <v>48</v>
      </c>
      <c r="E99" s="11" t="s">
        <v>250</v>
      </c>
      <c r="F99" s="11" t="s">
        <v>251</v>
      </c>
      <c r="G99" s="11" t="s">
        <v>252</v>
      </c>
      <c r="H99" s="11" t="s">
        <v>49</v>
      </c>
      <c r="I99" s="11"/>
      <c r="J99" s="11"/>
      <c r="K99" s="11">
        <v>0</v>
      </c>
      <c r="L99" s="11">
        <v>999999999</v>
      </c>
      <c r="M99" s="11" t="s">
        <v>50</v>
      </c>
      <c r="N99" s="12" t="s">
        <v>54</v>
      </c>
      <c r="O99" s="11" t="s">
        <v>51</v>
      </c>
      <c r="P99" s="11">
        <v>999999999</v>
      </c>
      <c r="Q99" s="11" t="s">
        <v>86</v>
      </c>
      <c r="R99" s="11"/>
      <c r="S99" s="11"/>
      <c r="T99" s="11"/>
      <c r="U99" s="16">
        <v>45992</v>
      </c>
      <c r="V99" s="11"/>
      <c r="W99" s="11"/>
      <c r="X99" s="11">
        <v>0</v>
      </c>
      <c r="Y99" s="11">
        <v>0</v>
      </c>
      <c r="Z99" s="11">
        <v>100</v>
      </c>
      <c r="AA99" s="11" t="s">
        <v>253</v>
      </c>
      <c r="AB99" s="11" t="s">
        <v>55</v>
      </c>
      <c r="AC99" s="13">
        <v>173</v>
      </c>
      <c r="AD99" s="13">
        <v>10000</v>
      </c>
      <c r="AE99" s="13">
        <f t="shared" si="2"/>
        <v>1730000</v>
      </c>
      <c r="AF99" s="13">
        <f t="shared" si="3"/>
        <v>2076000</v>
      </c>
      <c r="AG99" s="15"/>
      <c r="AH99" s="11">
        <v>0</v>
      </c>
      <c r="AI99" s="11">
        <v>0</v>
      </c>
      <c r="AJ99" s="11" t="s">
        <v>53</v>
      </c>
      <c r="AK99" s="11" t="s">
        <v>254</v>
      </c>
      <c r="AL99" s="11" t="s">
        <v>255</v>
      </c>
      <c r="AM99" s="11"/>
      <c r="AN99" s="11"/>
      <c r="AO99" s="11"/>
      <c r="AP99" s="11"/>
      <c r="AQ99" s="11"/>
      <c r="AR99" s="11"/>
      <c r="AS99" s="11"/>
      <c r="AT99" s="11"/>
      <c r="AU99" s="11"/>
      <c r="AV99" s="17" t="s">
        <v>123</v>
      </c>
      <c r="AW99" s="17" t="s">
        <v>256</v>
      </c>
      <c r="AX99" s="17" t="s">
        <v>87</v>
      </c>
    </row>
    <row r="100" spans="1:50" ht="30" customHeight="1" x14ac:dyDescent="0.35">
      <c r="A100" s="11" t="s">
        <v>333</v>
      </c>
      <c r="B100" s="14"/>
      <c r="C100" s="11" t="s">
        <v>853</v>
      </c>
      <c r="D100" s="11" t="s">
        <v>48</v>
      </c>
      <c r="E100" s="11" t="s">
        <v>142</v>
      </c>
      <c r="F100" s="11" t="s">
        <v>143</v>
      </c>
      <c r="G100" s="11" t="s">
        <v>143</v>
      </c>
      <c r="H100" s="11" t="s">
        <v>49</v>
      </c>
      <c r="I100" s="11"/>
      <c r="J100" s="11"/>
      <c r="K100" s="11">
        <v>0</v>
      </c>
      <c r="L100" s="11">
        <v>999999999</v>
      </c>
      <c r="M100" s="11" t="s">
        <v>50</v>
      </c>
      <c r="N100" s="12" t="s">
        <v>54</v>
      </c>
      <c r="O100" s="11" t="s">
        <v>51</v>
      </c>
      <c r="P100" s="11">
        <v>999999999</v>
      </c>
      <c r="Q100" s="11" t="s">
        <v>86</v>
      </c>
      <c r="R100" s="11"/>
      <c r="S100" s="11"/>
      <c r="T100" s="11"/>
      <c r="U100" s="16">
        <v>45992</v>
      </c>
      <c r="V100" s="11"/>
      <c r="W100" s="11"/>
      <c r="X100" s="11">
        <v>0</v>
      </c>
      <c r="Y100" s="11">
        <v>0</v>
      </c>
      <c r="Z100" s="11">
        <v>100</v>
      </c>
      <c r="AA100" s="11" t="s">
        <v>144</v>
      </c>
      <c r="AB100" s="11" t="s">
        <v>55</v>
      </c>
      <c r="AC100" s="13">
        <v>115.8</v>
      </c>
      <c r="AD100" s="13">
        <v>3590</v>
      </c>
      <c r="AE100" s="13">
        <f t="shared" si="2"/>
        <v>415722</v>
      </c>
      <c r="AF100" s="13">
        <f t="shared" si="3"/>
        <v>498866.39999999997</v>
      </c>
      <c r="AG100" s="15"/>
      <c r="AH100" s="11">
        <v>0</v>
      </c>
      <c r="AI100" s="11">
        <v>0</v>
      </c>
      <c r="AJ100" s="11" t="s">
        <v>53</v>
      </c>
      <c r="AK100" s="11" t="s">
        <v>257</v>
      </c>
      <c r="AL100" s="11" t="s">
        <v>146</v>
      </c>
      <c r="AM100" s="11"/>
      <c r="AN100" s="11"/>
      <c r="AO100" s="11"/>
      <c r="AP100" s="11"/>
      <c r="AQ100" s="11"/>
      <c r="AR100" s="11"/>
      <c r="AS100" s="11"/>
      <c r="AT100" s="11"/>
      <c r="AU100" s="11"/>
      <c r="AV100" s="17" t="s">
        <v>60</v>
      </c>
      <c r="AW100" s="17" t="s">
        <v>147</v>
      </c>
      <c r="AX100" s="17" t="s">
        <v>87</v>
      </c>
    </row>
    <row r="101" spans="1:50" ht="30" customHeight="1" x14ac:dyDescent="0.35">
      <c r="A101" s="11" t="s">
        <v>334</v>
      </c>
      <c r="B101" s="14"/>
      <c r="C101" s="11" t="s">
        <v>854</v>
      </c>
      <c r="D101" s="11" t="s">
        <v>48</v>
      </c>
      <c r="E101" s="11" t="s">
        <v>186</v>
      </c>
      <c r="F101" s="11" t="s">
        <v>187</v>
      </c>
      <c r="G101" s="11" t="s">
        <v>188</v>
      </c>
      <c r="H101" s="11" t="s">
        <v>49</v>
      </c>
      <c r="I101" s="11"/>
      <c r="J101" s="11"/>
      <c r="K101" s="11">
        <v>0</v>
      </c>
      <c r="L101" s="11">
        <v>999999999</v>
      </c>
      <c r="M101" s="11" t="s">
        <v>50</v>
      </c>
      <c r="N101" s="12" t="s">
        <v>54</v>
      </c>
      <c r="O101" s="11" t="s">
        <v>51</v>
      </c>
      <c r="P101" s="11">
        <v>999999999</v>
      </c>
      <c r="Q101" s="11" t="s">
        <v>86</v>
      </c>
      <c r="R101" s="11"/>
      <c r="S101" s="11"/>
      <c r="T101" s="11"/>
      <c r="U101" s="16">
        <v>45992</v>
      </c>
      <c r="V101" s="11"/>
      <c r="W101" s="11"/>
      <c r="X101" s="11">
        <v>0</v>
      </c>
      <c r="Y101" s="11">
        <v>0</v>
      </c>
      <c r="Z101" s="11">
        <v>100</v>
      </c>
      <c r="AA101" s="11" t="s">
        <v>189</v>
      </c>
      <c r="AB101" s="11" t="s">
        <v>55</v>
      </c>
      <c r="AC101" s="13">
        <v>12</v>
      </c>
      <c r="AD101" s="13">
        <v>12482</v>
      </c>
      <c r="AE101" s="13">
        <f t="shared" si="2"/>
        <v>149784</v>
      </c>
      <c r="AF101" s="13">
        <f t="shared" si="3"/>
        <v>179740.79999999999</v>
      </c>
      <c r="AG101" s="15"/>
      <c r="AH101" s="11">
        <v>0</v>
      </c>
      <c r="AI101" s="11">
        <v>0</v>
      </c>
      <c r="AJ101" s="11" t="s">
        <v>53</v>
      </c>
      <c r="AK101" s="11" t="s">
        <v>190</v>
      </c>
      <c r="AL101" s="11" t="s">
        <v>191</v>
      </c>
      <c r="AM101" s="11"/>
      <c r="AN101" s="11"/>
      <c r="AO101" s="11"/>
      <c r="AP101" s="11"/>
      <c r="AQ101" s="11"/>
      <c r="AR101" s="11"/>
      <c r="AS101" s="11"/>
      <c r="AT101" s="11"/>
      <c r="AU101" s="11"/>
      <c r="AV101" s="17" t="s">
        <v>123</v>
      </c>
      <c r="AW101" s="17" t="s">
        <v>192</v>
      </c>
      <c r="AX101" s="17" t="s">
        <v>87</v>
      </c>
    </row>
    <row r="102" spans="1:50" ht="30" customHeight="1" x14ac:dyDescent="0.35">
      <c r="A102" s="11" t="s">
        <v>335</v>
      </c>
      <c r="B102" s="14"/>
      <c r="C102" s="11" t="s">
        <v>855</v>
      </c>
      <c r="D102" s="11" t="s">
        <v>48</v>
      </c>
      <c r="E102" s="11" t="s">
        <v>186</v>
      </c>
      <c r="F102" s="11" t="s">
        <v>187</v>
      </c>
      <c r="G102" s="11" t="s">
        <v>188</v>
      </c>
      <c r="H102" s="11" t="s">
        <v>49</v>
      </c>
      <c r="I102" s="11"/>
      <c r="J102" s="11"/>
      <c r="K102" s="11">
        <v>0</v>
      </c>
      <c r="L102" s="11">
        <v>999999999</v>
      </c>
      <c r="M102" s="11" t="s">
        <v>50</v>
      </c>
      <c r="N102" s="12" t="s">
        <v>54</v>
      </c>
      <c r="O102" s="11" t="s">
        <v>51</v>
      </c>
      <c r="P102" s="11">
        <v>999999999</v>
      </c>
      <c r="Q102" s="11" t="s">
        <v>86</v>
      </c>
      <c r="R102" s="11"/>
      <c r="S102" s="11"/>
      <c r="T102" s="11"/>
      <c r="U102" s="16">
        <v>45992</v>
      </c>
      <c r="V102" s="11"/>
      <c r="W102" s="11"/>
      <c r="X102" s="11">
        <v>0</v>
      </c>
      <c r="Y102" s="11">
        <v>0</v>
      </c>
      <c r="Z102" s="11">
        <v>100</v>
      </c>
      <c r="AA102" s="11" t="s">
        <v>189</v>
      </c>
      <c r="AB102" s="11" t="s">
        <v>55</v>
      </c>
      <c r="AC102" s="13">
        <v>5</v>
      </c>
      <c r="AD102" s="13">
        <v>12166.65</v>
      </c>
      <c r="AE102" s="13">
        <f t="shared" si="2"/>
        <v>60833.25</v>
      </c>
      <c r="AF102" s="13">
        <f t="shared" si="3"/>
        <v>72999.899999999994</v>
      </c>
      <c r="AG102" s="15"/>
      <c r="AH102" s="11">
        <v>0</v>
      </c>
      <c r="AI102" s="11">
        <v>0</v>
      </c>
      <c r="AJ102" s="11" t="s">
        <v>53</v>
      </c>
      <c r="AK102" s="11" t="s">
        <v>193</v>
      </c>
      <c r="AL102" s="11" t="s">
        <v>194</v>
      </c>
      <c r="AM102" s="11"/>
      <c r="AN102" s="11"/>
      <c r="AO102" s="11"/>
      <c r="AP102" s="11"/>
      <c r="AQ102" s="11"/>
      <c r="AR102" s="11"/>
      <c r="AS102" s="11"/>
      <c r="AT102" s="11"/>
      <c r="AU102" s="11"/>
      <c r="AV102" s="17" t="s">
        <v>123</v>
      </c>
      <c r="AW102" s="17" t="s">
        <v>192</v>
      </c>
      <c r="AX102" s="17" t="s">
        <v>87</v>
      </c>
    </row>
    <row r="103" spans="1:50" ht="30" customHeight="1" x14ac:dyDescent="0.35">
      <c r="A103" s="11" t="s">
        <v>336</v>
      </c>
      <c r="B103" s="14"/>
      <c r="C103" s="11" t="s">
        <v>856</v>
      </c>
      <c r="D103" s="11" t="s">
        <v>48</v>
      </c>
      <c r="E103" s="11" t="s">
        <v>186</v>
      </c>
      <c r="F103" s="11" t="s">
        <v>187</v>
      </c>
      <c r="G103" s="11" t="s">
        <v>188</v>
      </c>
      <c r="H103" s="11" t="s">
        <v>49</v>
      </c>
      <c r="I103" s="11"/>
      <c r="J103" s="11"/>
      <c r="K103" s="11">
        <v>0</v>
      </c>
      <c r="L103" s="11">
        <v>999999999</v>
      </c>
      <c r="M103" s="11" t="s">
        <v>50</v>
      </c>
      <c r="N103" s="12" t="s">
        <v>54</v>
      </c>
      <c r="O103" s="11" t="s">
        <v>51</v>
      </c>
      <c r="P103" s="11">
        <v>999999999</v>
      </c>
      <c r="Q103" s="11" t="s">
        <v>86</v>
      </c>
      <c r="R103" s="11"/>
      <c r="S103" s="11"/>
      <c r="T103" s="11"/>
      <c r="U103" s="16">
        <v>45992</v>
      </c>
      <c r="V103" s="11"/>
      <c r="W103" s="11"/>
      <c r="X103" s="11">
        <v>0</v>
      </c>
      <c r="Y103" s="11">
        <v>0</v>
      </c>
      <c r="Z103" s="11">
        <v>100</v>
      </c>
      <c r="AA103" s="11" t="s">
        <v>189</v>
      </c>
      <c r="AB103" s="11" t="s">
        <v>55</v>
      </c>
      <c r="AC103" s="13">
        <v>12</v>
      </c>
      <c r="AD103" s="13">
        <v>21154</v>
      </c>
      <c r="AE103" s="13">
        <f t="shared" si="2"/>
        <v>253848</v>
      </c>
      <c r="AF103" s="13">
        <f t="shared" si="3"/>
        <v>304617.59999999998</v>
      </c>
      <c r="AG103" s="15"/>
      <c r="AH103" s="11">
        <v>0</v>
      </c>
      <c r="AI103" s="11">
        <v>0</v>
      </c>
      <c r="AJ103" s="11" t="s">
        <v>53</v>
      </c>
      <c r="AK103" s="11" t="s">
        <v>193</v>
      </c>
      <c r="AL103" s="11" t="s">
        <v>195</v>
      </c>
      <c r="AM103" s="11"/>
      <c r="AN103" s="11"/>
      <c r="AO103" s="11"/>
      <c r="AP103" s="11"/>
      <c r="AQ103" s="11"/>
      <c r="AR103" s="11"/>
      <c r="AS103" s="11"/>
      <c r="AT103" s="11"/>
      <c r="AU103" s="11"/>
      <c r="AV103" s="17" t="s">
        <v>123</v>
      </c>
      <c r="AW103" s="17" t="s">
        <v>192</v>
      </c>
      <c r="AX103" s="17" t="s">
        <v>87</v>
      </c>
    </row>
    <row r="104" spans="1:50" ht="30" customHeight="1" x14ac:dyDescent="0.35">
      <c r="A104" s="11" t="s">
        <v>337</v>
      </c>
      <c r="B104" s="14"/>
      <c r="C104" s="11" t="s">
        <v>857</v>
      </c>
      <c r="D104" s="11" t="s">
        <v>48</v>
      </c>
      <c r="E104" s="11" t="s">
        <v>162</v>
      </c>
      <c r="F104" s="11" t="s">
        <v>163</v>
      </c>
      <c r="G104" s="11" t="s">
        <v>163</v>
      </c>
      <c r="H104" s="11" t="s">
        <v>84</v>
      </c>
      <c r="I104" s="11" t="s">
        <v>164</v>
      </c>
      <c r="J104" s="11"/>
      <c r="K104" s="11">
        <v>0</v>
      </c>
      <c r="L104" s="11">
        <v>999999999</v>
      </c>
      <c r="M104" s="11" t="s">
        <v>50</v>
      </c>
      <c r="N104" s="12" t="s">
        <v>54</v>
      </c>
      <c r="O104" s="11" t="s">
        <v>51</v>
      </c>
      <c r="P104" s="11">
        <v>999999999</v>
      </c>
      <c r="Q104" s="11" t="s">
        <v>86</v>
      </c>
      <c r="R104" s="11"/>
      <c r="S104" s="11"/>
      <c r="T104" s="11"/>
      <c r="U104" s="16">
        <v>45992</v>
      </c>
      <c r="V104" s="11"/>
      <c r="W104" s="11"/>
      <c r="X104" s="11">
        <v>0</v>
      </c>
      <c r="Y104" s="11">
        <v>0</v>
      </c>
      <c r="Z104" s="11">
        <v>100</v>
      </c>
      <c r="AA104" s="11" t="s">
        <v>114</v>
      </c>
      <c r="AB104" s="11" t="s">
        <v>55</v>
      </c>
      <c r="AC104" s="13">
        <v>2785.2</v>
      </c>
      <c r="AD104" s="13">
        <v>2397.79</v>
      </c>
      <c r="AE104" s="13">
        <f t="shared" si="2"/>
        <v>6678324.7079999996</v>
      </c>
      <c r="AF104" s="13">
        <f t="shared" si="3"/>
        <v>8013989.6495999992</v>
      </c>
      <c r="AG104" s="15"/>
      <c r="AH104" s="11">
        <v>0</v>
      </c>
      <c r="AI104" s="11">
        <v>0</v>
      </c>
      <c r="AJ104" s="11" t="s">
        <v>53</v>
      </c>
      <c r="AK104" s="11" t="s">
        <v>258</v>
      </c>
      <c r="AL104" s="11" t="s">
        <v>259</v>
      </c>
      <c r="AM104" s="11"/>
      <c r="AN104" s="11"/>
      <c r="AO104" s="11"/>
      <c r="AP104" s="11"/>
      <c r="AQ104" s="11"/>
      <c r="AR104" s="11"/>
      <c r="AS104" s="11"/>
      <c r="AT104" s="11"/>
      <c r="AU104" s="11"/>
      <c r="AV104" s="17" t="s">
        <v>123</v>
      </c>
      <c r="AW104" s="17" t="s">
        <v>168</v>
      </c>
      <c r="AX104" s="17" t="s">
        <v>87</v>
      </c>
    </row>
    <row r="105" spans="1:50" ht="30" customHeight="1" x14ac:dyDescent="0.35">
      <c r="A105" s="11" t="s">
        <v>338</v>
      </c>
      <c r="B105" s="14"/>
      <c r="C105" s="11" t="s">
        <v>858</v>
      </c>
      <c r="D105" s="11" t="s">
        <v>48</v>
      </c>
      <c r="E105" s="11" t="s">
        <v>220</v>
      </c>
      <c r="F105" s="11" t="s">
        <v>221</v>
      </c>
      <c r="G105" s="11" t="s">
        <v>221</v>
      </c>
      <c r="H105" s="11" t="s">
        <v>49</v>
      </c>
      <c r="I105" s="11"/>
      <c r="J105" s="11"/>
      <c r="K105" s="11">
        <v>0</v>
      </c>
      <c r="L105" s="11">
        <v>999999999</v>
      </c>
      <c r="M105" s="11" t="s">
        <v>50</v>
      </c>
      <c r="N105" s="12" t="s">
        <v>54</v>
      </c>
      <c r="O105" s="11" t="s">
        <v>51</v>
      </c>
      <c r="P105" s="11">
        <v>999999999</v>
      </c>
      <c r="Q105" s="11" t="s">
        <v>86</v>
      </c>
      <c r="R105" s="11"/>
      <c r="S105" s="11"/>
      <c r="T105" s="11"/>
      <c r="U105" s="16">
        <v>45992</v>
      </c>
      <c r="V105" s="11"/>
      <c r="W105" s="11"/>
      <c r="X105" s="11">
        <v>0</v>
      </c>
      <c r="Y105" s="11">
        <v>0</v>
      </c>
      <c r="Z105" s="11">
        <v>100</v>
      </c>
      <c r="AA105" s="11" t="s">
        <v>114</v>
      </c>
      <c r="AB105" s="11" t="s">
        <v>55</v>
      </c>
      <c r="AC105" s="13">
        <v>15206</v>
      </c>
      <c r="AD105" s="13">
        <v>13</v>
      </c>
      <c r="AE105" s="13">
        <f t="shared" si="2"/>
        <v>197678</v>
      </c>
      <c r="AF105" s="13">
        <f t="shared" si="3"/>
        <v>237213.59999999998</v>
      </c>
      <c r="AG105" s="15"/>
      <c r="AH105" s="11">
        <v>0</v>
      </c>
      <c r="AI105" s="11">
        <v>0</v>
      </c>
      <c r="AJ105" s="11" t="s">
        <v>53</v>
      </c>
      <c r="AK105" s="11" t="s">
        <v>222</v>
      </c>
      <c r="AL105" s="11" t="s">
        <v>223</v>
      </c>
      <c r="AM105" s="11"/>
      <c r="AN105" s="11"/>
      <c r="AO105" s="11"/>
      <c r="AP105" s="11"/>
      <c r="AQ105" s="11"/>
      <c r="AR105" s="11"/>
      <c r="AS105" s="11"/>
      <c r="AT105" s="11"/>
      <c r="AU105" s="11"/>
      <c r="AV105" s="17" t="s">
        <v>123</v>
      </c>
      <c r="AW105" s="17" t="s">
        <v>224</v>
      </c>
      <c r="AX105" s="17" t="s">
        <v>87</v>
      </c>
    </row>
    <row r="106" spans="1:50" ht="30" customHeight="1" x14ac:dyDescent="0.35">
      <c r="A106" s="11" t="s">
        <v>339</v>
      </c>
      <c r="B106" s="14"/>
      <c r="C106" s="11" t="s">
        <v>859</v>
      </c>
      <c r="D106" s="11" t="s">
        <v>48</v>
      </c>
      <c r="E106" s="11" t="s">
        <v>220</v>
      </c>
      <c r="F106" s="11" t="s">
        <v>221</v>
      </c>
      <c r="G106" s="11" t="s">
        <v>221</v>
      </c>
      <c r="H106" s="11" t="s">
        <v>49</v>
      </c>
      <c r="I106" s="11"/>
      <c r="J106" s="11"/>
      <c r="K106" s="11">
        <v>0</v>
      </c>
      <c r="L106" s="11">
        <v>999999999</v>
      </c>
      <c r="M106" s="11" t="s">
        <v>50</v>
      </c>
      <c r="N106" s="12" t="s">
        <v>54</v>
      </c>
      <c r="O106" s="11" t="s">
        <v>51</v>
      </c>
      <c r="P106" s="11">
        <v>999999999</v>
      </c>
      <c r="Q106" s="11" t="s">
        <v>86</v>
      </c>
      <c r="R106" s="11"/>
      <c r="S106" s="11"/>
      <c r="T106" s="11"/>
      <c r="U106" s="16">
        <v>45992</v>
      </c>
      <c r="V106" s="11"/>
      <c r="W106" s="11"/>
      <c r="X106" s="11">
        <v>0</v>
      </c>
      <c r="Y106" s="11">
        <v>0</v>
      </c>
      <c r="Z106" s="11">
        <v>100</v>
      </c>
      <c r="AA106" s="11" t="s">
        <v>114</v>
      </c>
      <c r="AB106" s="11" t="s">
        <v>55</v>
      </c>
      <c r="AC106" s="13">
        <v>17254</v>
      </c>
      <c r="AD106" s="13">
        <v>18</v>
      </c>
      <c r="AE106" s="13">
        <f t="shared" si="2"/>
        <v>310572</v>
      </c>
      <c r="AF106" s="13">
        <f t="shared" si="3"/>
        <v>372686.39999999997</v>
      </c>
      <c r="AG106" s="15"/>
      <c r="AH106" s="11">
        <v>0</v>
      </c>
      <c r="AI106" s="11">
        <v>0</v>
      </c>
      <c r="AJ106" s="11" t="s">
        <v>53</v>
      </c>
      <c r="AK106" s="11" t="s">
        <v>225</v>
      </c>
      <c r="AL106" s="11" t="s">
        <v>226</v>
      </c>
      <c r="AM106" s="11"/>
      <c r="AN106" s="11"/>
      <c r="AO106" s="11"/>
      <c r="AP106" s="11"/>
      <c r="AQ106" s="11"/>
      <c r="AR106" s="11"/>
      <c r="AS106" s="11"/>
      <c r="AT106" s="11"/>
      <c r="AU106" s="11"/>
      <c r="AV106" s="17" t="s">
        <v>123</v>
      </c>
      <c r="AW106" s="17" t="s">
        <v>224</v>
      </c>
      <c r="AX106" s="17" t="s">
        <v>87</v>
      </c>
    </row>
    <row r="107" spans="1:50" ht="30" customHeight="1" x14ac:dyDescent="0.35">
      <c r="A107" s="11" t="s">
        <v>453</v>
      </c>
      <c r="B107" s="14"/>
      <c r="C107" s="11" t="s">
        <v>860</v>
      </c>
      <c r="D107" s="11" t="s">
        <v>48</v>
      </c>
      <c r="E107" s="11" t="s">
        <v>208</v>
      </c>
      <c r="F107" s="11" t="s">
        <v>209</v>
      </c>
      <c r="G107" s="11" t="s">
        <v>209</v>
      </c>
      <c r="H107" s="11" t="s">
        <v>49</v>
      </c>
      <c r="I107" s="11"/>
      <c r="J107" s="11"/>
      <c r="K107" s="11">
        <v>0</v>
      </c>
      <c r="L107" s="11">
        <v>999999999</v>
      </c>
      <c r="M107" s="11" t="s">
        <v>50</v>
      </c>
      <c r="N107" s="12" t="s">
        <v>344</v>
      </c>
      <c r="O107" s="11" t="s">
        <v>51</v>
      </c>
      <c r="P107" s="11">
        <v>999999999</v>
      </c>
      <c r="Q107" s="11" t="s">
        <v>56</v>
      </c>
      <c r="R107" s="11"/>
      <c r="S107" s="11"/>
      <c r="T107" s="11"/>
      <c r="U107" s="16">
        <v>45992</v>
      </c>
      <c r="V107" s="11"/>
      <c r="W107" s="11"/>
      <c r="X107" s="11">
        <v>0</v>
      </c>
      <c r="Y107" s="11">
        <v>0</v>
      </c>
      <c r="Z107" s="11">
        <v>100</v>
      </c>
      <c r="AA107" s="11" t="s">
        <v>52</v>
      </c>
      <c r="AB107" s="11" t="s">
        <v>55</v>
      </c>
      <c r="AC107" s="13">
        <v>26</v>
      </c>
      <c r="AD107" s="13">
        <v>4583.3</v>
      </c>
      <c r="AE107" s="13">
        <f t="shared" si="2"/>
        <v>119165.8</v>
      </c>
      <c r="AF107" s="13">
        <f t="shared" si="3"/>
        <v>142998.96</v>
      </c>
      <c r="AG107" s="15"/>
      <c r="AH107" s="11">
        <v>0</v>
      </c>
      <c r="AI107" s="11">
        <v>0</v>
      </c>
      <c r="AJ107" s="11" t="s">
        <v>53</v>
      </c>
      <c r="AK107" s="11" t="s">
        <v>454</v>
      </c>
      <c r="AL107" s="11" t="s">
        <v>455</v>
      </c>
      <c r="AM107" s="11"/>
      <c r="AN107" s="11"/>
      <c r="AO107" s="11"/>
      <c r="AP107" s="11"/>
      <c r="AQ107" s="11"/>
      <c r="AR107" s="11"/>
      <c r="AS107" s="11"/>
      <c r="AT107" s="11"/>
      <c r="AU107" s="11"/>
      <c r="AV107" s="17" t="s">
        <v>60</v>
      </c>
      <c r="AW107" s="17" t="s">
        <v>212</v>
      </c>
      <c r="AX107" s="17" t="s">
        <v>87</v>
      </c>
    </row>
    <row r="108" spans="1:50" ht="30" customHeight="1" x14ac:dyDescent="0.35">
      <c r="A108" s="11" t="s">
        <v>456</v>
      </c>
      <c r="B108" s="14"/>
      <c r="C108" s="11" t="s">
        <v>861</v>
      </c>
      <c r="D108" s="11" t="s">
        <v>48</v>
      </c>
      <c r="E108" s="11" t="s">
        <v>208</v>
      </c>
      <c r="F108" s="11" t="s">
        <v>209</v>
      </c>
      <c r="G108" s="11" t="s">
        <v>209</v>
      </c>
      <c r="H108" s="11" t="s">
        <v>49</v>
      </c>
      <c r="I108" s="11"/>
      <c r="J108" s="11"/>
      <c r="K108" s="11">
        <v>0</v>
      </c>
      <c r="L108" s="11">
        <v>999999999</v>
      </c>
      <c r="M108" s="11" t="s">
        <v>50</v>
      </c>
      <c r="N108" s="12" t="s">
        <v>344</v>
      </c>
      <c r="O108" s="11" t="s">
        <v>51</v>
      </c>
      <c r="P108" s="11">
        <v>999999999</v>
      </c>
      <c r="Q108" s="11" t="s">
        <v>56</v>
      </c>
      <c r="R108" s="11"/>
      <c r="S108" s="11"/>
      <c r="T108" s="11"/>
      <c r="U108" s="16">
        <v>45992</v>
      </c>
      <c r="V108" s="11"/>
      <c r="W108" s="11"/>
      <c r="X108" s="11">
        <v>0</v>
      </c>
      <c r="Y108" s="11">
        <v>0</v>
      </c>
      <c r="Z108" s="11">
        <v>100</v>
      </c>
      <c r="AA108" s="11" t="s">
        <v>52</v>
      </c>
      <c r="AB108" s="11" t="s">
        <v>55</v>
      </c>
      <c r="AC108" s="13">
        <v>25</v>
      </c>
      <c r="AD108" s="13">
        <v>4375</v>
      </c>
      <c r="AE108" s="13">
        <f t="shared" si="2"/>
        <v>109375</v>
      </c>
      <c r="AF108" s="13">
        <f t="shared" si="3"/>
        <v>131250</v>
      </c>
      <c r="AG108" s="15"/>
      <c r="AH108" s="11">
        <v>0</v>
      </c>
      <c r="AI108" s="11">
        <v>0</v>
      </c>
      <c r="AJ108" s="11" t="s">
        <v>53</v>
      </c>
      <c r="AK108" s="11" t="s">
        <v>457</v>
      </c>
      <c r="AL108" s="11" t="s">
        <v>458</v>
      </c>
      <c r="AM108" s="11"/>
      <c r="AN108" s="11"/>
      <c r="AO108" s="11"/>
      <c r="AP108" s="11"/>
      <c r="AQ108" s="11"/>
      <c r="AR108" s="11"/>
      <c r="AS108" s="11"/>
      <c r="AT108" s="11"/>
      <c r="AU108" s="11"/>
      <c r="AV108" s="17" t="s">
        <v>60</v>
      </c>
      <c r="AW108" s="17" t="s">
        <v>212</v>
      </c>
      <c r="AX108" s="17" t="s">
        <v>87</v>
      </c>
    </row>
    <row r="109" spans="1:50" ht="30" customHeight="1" x14ac:dyDescent="0.35">
      <c r="A109" s="11" t="s">
        <v>459</v>
      </c>
      <c r="B109" s="14"/>
      <c r="C109" s="11" t="s">
        <v>862</v>
      </c>
      <c r="D109" s="11" t="s">
        <v>48</v>
      </c>
      <c r="E109" s="11" t="s">
        <v>208</v>
      </c>
      <c r="F109" s="11" t="s">
        <v>209</v>
      </c>
      <c r="G109" s="11" t="s">
        <v>209</v>
      </c>
      <c r="H109" s="11" t="s">
        <v>49</v>
      </c>
      <c r="I109" s="11"/>
      <c r="J109" s="11"/>
      <c r="K109" s="11">
        <v>0</v>
      </c>
      <c r="L109" s="11">
        <v>999999999</v>
      </c>
      <c r="M109" s="11" t="s">
        <v>50</v>
      </c>
      <c r="N109" s="12" t="s">
        <v>344</v>
      </c>
      <c r="O109" s="11" t="s">
        <v>51</v>
      </c>
      <c r="P109" s="11">
        <v>999999999</v>
      </c>
      <c r="Q109" s="11" t="s">
        <v>56</v>
      </c>
      <c r="R109" s="11"/>
      <c r="S109" s="11"/>
      <c r="T109" s="11"/>
      <c r="U109" s="16">
        <v>45992</v>
      </c>
      <c r="V109" s="11"/>
      <c r="W109" s="11"/>
      <c r="X109" s="11">
        <v>0</v>
      </c>
      <c r="Y109" s="11">
        <v>0</v>
      </c>
      <c r="Z109" s="11">
        <v>100</v>
      </c>
      <c r="AA109" s="11" t="s">
        <v>52</v>
      </c>
      <c r="AB109" s="11" t="s">
        <v>55</v>
      </c>
      <c r="AC109" s="13">
        <v>28</v>
      </c>
      <c r="AD109" s="13">
        <v>4375</v>
      </c>
      <c r="AE109" s="13">
        <f t="shared" si="2"/>
        <v>122500</v>
      </c>
      <c r="AF109" s="13">
        <f t="shared" si="3"/>
        <v>147000</v>
      </c>
      <c r="AG109" s="15"/>
      <c r="AH109" s="11">
        <v>0</v>
      </c>
      <c r="AI109" s="11">
        <v>0</v>
      </c>
      <c r="AJ109" s="11" t="s">
        <v>53</v>
      </c>
      <c r="AK109" s="11" t="s">
        <v>460</v>
      </c>
      <c r="AL109" s="11" t="s">
        <v>461</v>
      </c>
      <c r="AM109" s="11"/>
      <c r="AN109" s="11"/>
      <c r="AO109" s="11"/>
      <c r="AP109" s="11"/>
      <c r="AQ109" s="11"/>
      <c r="AR109" s="11"/>
      <c r="AS109" s="11"/>
      <c r="AT109" s="11"/>
      <c r="AU109" s="11"/>
      <c r="AV109" s="17" t="s">
        <v>60</v>
      </c>
      <c r="AW109" s="17" t="s">
        <v>212</v>
      </c>
      <c r="AX109" s="17" t="s">
        <v>87</v>
      </c>
    </row>
    <row r="110" spans="1:50" ht="30" customHeight="1" x14ac:dyDescent="0.35">
      <c r="A110" s="11" t="s">
        <v>462</v>
      </c>
      <c r="B110" s="14"/>
      <c r="C110" s="11" t="s">
        <v>863</v>
      </c>
      <c r="D110" s="11" t="s">
        <v>48</v>
      </c>
      <c r="E110" s="11" t="s">
        <v>208</v>
      </c>
      <c r="F110" s="11" t="s">
        <v>209</v>
      </c>
      <c r="G110" s="11" t="s">
        <v>209</v>
      </c>
      <c r="H110" s="11" t="s">
        <v>49</v>
      </c>
      <c r="I110" s="11"/>
      <c r="J110" s="11"/>
      <c r="K110" s="11">
        <v>0</v>
      </c>
      <c r="L110" s="11">
        <v>999999999</v>
      </c>
      <c r="M110" s="11" t="s">
        <v>50</v>
      </c>
      <c r="N110" s="12" t="s">
        <v>344</v>
      </c>
      <c r="O110" s="11" t="s">
        <v>51</v>
      </c>
      <c r="P110" s="11">
        <v>999999999</v>
      </c>
      <c r="Q110" s="11" t="s">
        <v>56</v>
      </c>
      <c r="R110" s="11"/>
      <c r="S110" s="11"/>
      <c r="T110" s="11"/>
      <c r="U110" s="16">
        <v>45992</v>
      </c>
      <c r="V110" s="11"/>
      <c r="W110" s="11"/>
      <c r="X110" s="11">
        <v>0</v>
      </c>
      <c r="Y110" s="11">
        <v>0</v>
      </c>
      <c r="Z110" s="11">
        <v>100</v>
      </c>
      <c r="AA110" s="11" t="s">
        <v>52</v>
      </c>
      <c r="AB110" s="11" t="s">
        <v>55</v>
      </c>
      <c r="AC110" s="13">
        <v>18</v>
      </c>
      <c r="AD110" s="13">
        <v>4723</v>
      </c>
      <c r="AE110" s="13">
        <f t="shared" si="2"/>
        <v>85014</v>
      </c>
      <c r="AF110" s="13">
        <f t="shared" si="3"/>
        <v>102016.8</v>
      </c>
      <c r="AG110" s="15"/>
      <c r="AH110" s="11">
        <v>0</v>
      </c>
      <c r="AI110" s="11">
        <v>0</v>
      </c>
      <c r="AJ110" s="11" t="s">
        <v>53</v>
      </c>
      <c r="AK110" s="11" t="s">
        <v>463</v>
      </c>
      <c r="AL110" s="11" t="s">
        <v>464</v>
      </c>
      <c r="AM110" s="11"/>
      <c r="AN110" s="11"/>
      <c r="AO110" s="11"/>
      <c r="AP110" s="11"/>
      <c r="AQ110" s="11"/>
      <c r="AR110" s="11"/>
      <c r="AS110" s="11"/>
      <c r="AT110" s="11"/>
      <c r="AU110" s="11"/>
      <c r="AV110" s="17" t="s">
        <v>60</v>
      </c>
      <c r="AW110" s="17" t="s">
        <v>212</v>
      </c>
      <c r="AX110" s="17" t="s">
        <v>87</v>
      </c>
    </row>
    <row r="111" spans="1:50" ht="30" customHeight="1" x14ac:dyDescent="0.35">
      <c r="A111" s="11" t="s">
        <v>465</v>
      </c>
      <c r="B111" s="14"/>
      <c r="C111" s="11" t="s">
        <v>864</v>
      </c>
      <c r="D111" s="11" t="s">
        <v>48</v>
      </c>
      <c r="E111" s="11" t="s">
        <v>208</v>
      </c>
      <c r="F111" s="11" t="s">
        <v>209</v>
      </c>
      <c r="G111" s="11" t="s">
        <v>209</v>
      </c>
      <c r="H111" s="11" t="s">
        <v>49</v>
      </c>
      <c r="I111" s="11"/>
      <c r="J111" s="11"/>
      <c r="K111" s="11">
        <v>0</v>
      </c>
      <c r="L111" s="11">
        <v>999999999</v>
      </c>
      <c r="M111" s="11" t="s">
        <v>50</v>
      </c>
      <c r="N111" s="12" t="s">
        <v>344</v>
      </c>
      <c r="O111" s="11" t="s">
        <v>51</v>
      </c>
      <c r="P111" s="11">
        <v>999999999</v>
      </c>
      <c r="Q111" s="11" t="s">
        <v>56</v>
      </c>
      <c r="R111" s="11"/>
      <c r="S111" s="11"/>
      <c r="T111" s="11"/>
      <c r="U111" s="16">
        <v>45992</v>
      </c>
      <c r="V111" s="11"/>
      <c r="W111" s="11"/>
      <c r="X111" s="11">
        <v>0</v>
      </c>
      <c r="Y111" s="11">
        <v>0</v>
      </c>
      <c r="Z111" s="11">
        <v>100</v>
      </c>
      <c r="AA111" s="11" t="s">
        <v>52</v>
      </c>
      <c r="AB111" s="11" t="s">
        <v>55</v>
      </c>
      <c r="AC111" s="13">
        <v>4</v>
      </c>
      <c r="AD111" s="13">
        <v>4723</v>
      </c>
      <c r="AE111" s="13">
        <f t="shared" si="2"/>
        <v>18892</v>
      </c>
      <c r="AF111" s="13">
        <f t="shared" si="3"/>
        <v>22670.399999999998</v>
      </c>
      <c r="AG111" s="15"/>
      <c r="AH111" s="11">
        <v>0</v>
      </c>
      <c r="AI111" s="11">
        <v>0</v>
      </c>
      <c r="AJ111" s="11" t="s">
        <v>53</v>
      </c>
      <c r="AK111" s="11" t="s">
        <v>466</v>
      </c>
      <c r="AL111" s="11" t="s">
        <v>467</v>
      </c>
      <c r="AM111" s="11"/>
      <c r="AN111" s="11"/>
      <c r="AO111" s="11"/>
      <c r="AP111" s="11"/>
      <c r="AQ111" s="11"/>
      <c r="AR111" s="11"/>
      <c r="AS111" s="11"/>
      <c r="AT111" s="11"/>
      <c r="AU111" s="11"/>
      <c r="AV111" s="17" t="s">
        <v>60</v>
      </c>
      <c r="AW111" s="17" t="s">
        <v>212</v>
      </c>
      <c r="AX111" s="17" t="s">
        <v>87</v>
      </c>
    </row>
    <row r="112" spans="1:50" ht="30" customHeight="1" x14ac:dyDescent="0.35">
      <c r="A112" s="11" t="s">
        <v>468</v>
      </c>
      <c r="B112" s="14"/>
      <c r="C112" s="11" t="s">
        <v>865</v>
      </c>
      <c r="D112" s="11" t="s">
        <v>48</v>
      </c>
      <c r="E112" s="11" t="s">
        <v>208</v>
      </c>
      <c r="F112" s="11" t="s">
        <v>209</v>
      </c>
      <c r="G112" s="11" t="s">
        <v>209</v>
      </c>
      <c r="H112" s="11" t="s">
        <v>49</v>
      </c>
      <c r="I112" s="11"/>
      <c r="J112" s="11"/>
      <c r="K112" s="11">
        <v>0</v>
      </c>
      <c r="L112" s="11">
        <v>999999999</v>
      </c>
      <c r="M112" s="11" t="s">
        <v>50</v>
      </c>
      <c r="N112" s="12" t="s">
        <v>344</v>
      </c>
      <c r="O112" s="11" t="s">
        <v>51</v>
      </c>
      <c r="P112" s="11">
        <v>999999999</v>
      </c>
      <c r="Q112" s="11" t="s">
        <v>56</v>
      </c>
      <c r="R112" s="11"/>
      <c r="S112" s="11"/>
      <c r="T112" s="11"/>
      <c r="U112" s="16">
        <v>45992</v>
      </c>
      <c r="V112" s="11"/>
      <c r="W112" s="11"/>
      <c r="X112" s="11">
        <v>0</v>
      </c>
      <c r="Y112" s="11">
        <v>0</v>
      </c>
      <c r="Z112" s="11">
        <v>100</v>
      </c>
      <c r="AA112" s="11" t="s">
        <v>52</v>
      </c>
      <c r="AB112" s="11" t="s">
        <v>55</v>
      </c>
      <c r="AC112" s="13">
        <v>3</v>
      </c>
      <c r="AD112" s="13">
        <v>4723</v>
      </c>
      <c r="AE112" s="13">
        <f t="shared" si="2"/>
        <v>14169</v>
      </c>
      <c r="AF112" s="13">
        <f t="shared" si="3"/>
        <v>17002.8</v>
      </c>
      <c r="AG112" s="15"/>
      <c r="AH112" s="11">
        <v>0</v>
      </c>
      <c r="AI112" s="11">
        <v>0</v>
      </c>
      <c r="AJ112" s="11" t="s">
        <v>53</v>
      </c>
      <c r="AK112" s="11" t="s">
        <v>469</v>
      </c>
      <c r="AL112" s="11" t="s">
        <v>470</v>
      </c>
      <c r="AM112" s="11"/>
      <c r="AN112" s="11"/>
      <c r="AO112" s="11"/>
      <c r="AP112" s="11"/>
      <c r="AQ112" s="11"/>
      <c r="AR112" s="11"/>
      <c r="AS112" s="11"/>
      <c r="AT112" s="11"/>
      <c r="AU112" s="11"/>
      <c r="AV112" s="17" t="s">
        <v>60</v>
      </c>
      <c r="AW112" s="17" t="s">
        <v>212</v>
      </c>
      <c r="AX112" s="17" t="s">
        <v>87</v>
      </c>
    </row>
    <row r="113" spans="1:50" ht="30" customHeight="1" x14ac:dyDescent="0.35">
      <c r="A113" s="11" t="s">
        <v>471</v>
      </c>
      <c r="B113" s="14"/>
      <c r="C113" s="11" t="s">
        <v>866</v>
      </c>
      <c r="D113" s="11" t="s">
        <v>48</v>
      </c>
      <c r="E113" s="11" t="s">
        <v>208</v>
      </c>
      <c r="F113" s="11" t="s">
        <v>209</v>
      </c>
      <c r="G113" s="11" t="s">
        <v>209</v>
      </c>
      <c r="H113" s="11" t="s">
        <v>49</v>
      </c>
      <c r="I113" s="11"/>
      <c r="J113" s="11"/>
      <c r="K113" s="11">
        <v>0</v>
      </c>
      <c r="L113" s="11">
        <v>999999999</v>
      </c>
      <c r="M113" s="11" t="s">
        <v>50</v>
      </c>
      <c r="N113" s="12" t="s">
        <v>344</v>
      </c>
      <c r="O113" s="11" t="s">
        <v>51</v>
      </c>
      <c r="P113" s="11">
        <v>999999999</v>
      </c>
      <c r="Q113" s="11" t="s">
        <v>56</v>
      </c>
      <c r="R113" s="11"/>
      <c r="S113" s="11"/>
      <c r="T113" s="11"/>
      <c r="U113" s="16">
        <v>45992</v>
      </c>
      <c r="V113" s="11"/>
      <c r="W113" s="11"/>
      <c r="X113" s="11">
        <v>0</v>
      </c>
      <c r="Y113" s="11">
        <v>0</v>
      </c>
      <c r="Z113" s="11">
        <v>100</v>
      </c>
      <c r="AA113" s="11" t="s">
        <v>52</v>
      </c>
      <c r="AB113" s="11" t="s">
        <v>55</v>
      </c>
      <c r="AC113" s="13">
        <v>2</v>
      </c>
      <c r="AD113" s="13">
        <v>4723</v>
      </c>
      <c r="AE113" s="13">
        <f t="shared" si="2"/>
        <v>9446</v>
      </c>
      <c r="AF113" s="13">
        <f t="shared" si="3"/>
        <v>11335.199999999999</v>
      </c>
      <c r="AG113" s="15"/>
      <c r="AH113" s="11">
        <v>0</v>
      </c>
      <c r="AI113" s="11">
        <v>0</v>
      </c>
      <c r="AJ113" s="11" t="s">
        <v>53</v>
      </c>
      <c r="AK113" s="11" t="s">
        <v>472</v>
      </c>
      <c r="AL113" s="11" t="s">
        <v>473</v>
      </c>
      <c r="AM113" s="11"/>
      <c r="AN113" s="11"/>
      <c r="AO113" s="11"/>
      <c r="AP113" s="11"/>
      <c r="AQ113" s="11"/>
      <c r="AR113" s="11"/>
      <c r="AS113" s="11"/>
      <c r="AT113" s="11"/>
      <c r="AU113" s="11"/>
      <c r="AV113" s="17" t="s">
        <v>60</v>
      </c>
      <c r="AW113" s="17" t="s">
        <v>212</v>
      </c>
      <c r="AX113" s="17" t="s">
        <v>87</v>
      </c>
    </row>
    <row r="114" spans="1:50" ht="30" customHeight="1" x14ac:dyDescent="0.35">
      <c r="A114" s="11" t="s">
        <v>474</v>
      </c>
      <c r="B114" s="14"/>
      <c r="C114" s="11" t="s">
        <v>867</v>
      </c>
      <c r="D114" s="11" t="s">
        <v>48</v>
      </c>
      <c r="E114" s="11" t="s">
        <v>208</v>
      </c>
      <c r="F114" s="11" t="s">
        <v>209</v>
      </c>
      <c r="G114" s="11" t="s">
        <v>209</v>
      </c>
      <c r="H114" s="11" t="s">
        <v>49</v>
      </c>
      <c r="I114" s="11"/>
      <c r="J114" s="11"/>
      <c r="K114" s="11">
        <v>0</v>
      </c>
      <c r="L114" s="11">
        <v>999999999</v>
      </c>
      <c r="M114" s="11" t="s">
        <v>50</v>
      </c>
      <c r="N114" s="12" t="s">
        <v>344</v>
      </c>
      <c r="O114" s="11" t="s">
        <v>51</v>
      </c>
      <c r="P114" s="11">
        <v>999999999</v>
      </c>
      <c r="Q114" s="11" t="s">
        <v>56</v>
      </c>
      <c r="R114" s="11"/>
      <c r="S114" s="11"/>
      <c r="T114" s="11"/>
      <c r="U114" s="16">
        <v>45992</v>
      </c>
      <c r="V114" s="11"/>
      <c r="W114" s="11"/>
      <c r="X114" s="11">
        <v>0</v>
      </c>
      <c r="Y114" s="11">
        <v>0</v>
      </c>
      <c r="Z114" s="11">
        <v>100</v>
      </c>
      <c r="AA114" s="11" t="s">
        <v>52</v>
      </c>
      <c r="AB114" s="11" t="s">
        <v>55</v>
      </c>
      <c r="AC114" s="13">
        <v>3</v>
      </c>
      <c r="AD114" s="13">
        <v>4723</v>
      </c>
      <c r="AE114" s="13">
        <f t="shared" si="2"/>
        <v>14169</v>
      </c>
      <c r="AF114" s="13">
        <f t="shared" si="3"/>
        <v>17002.8</v>
      </c>
      <c r="AG114" s="15"/>
      <c r="AH114" s="11">
        <v>0</v>
      </c>
      <c r="AI114" s="11">
        <v>0</v>
      </c>
      <c r="AJ114" s="11" t="s">
        <v>53</v>
      </c>
      <c r="AK114" s="11" t="s">
        <v>475</v>
      </c>
      <c r="AL114" s="11" t="s">
        <v>476</v>
      </c>
      <c r="AM114" s="11"/>
      <c r="AN114" s="11"/>
      <c r="AO114" s="11"/>
      <c r="AP114" s="11"/>
      <c r="AQ114" s="11"/>
      <c r="AR114" s="11"/>
      <c r="AS114" s="11"/>
      <c r="AT114" s="11"/>
      <c r="AU114" s="11"/>
      <c r="AV114" s="17" t="s">
        <v>60</v>
      </c>
      <c r="AW114" s="17" t="s">
        <v>212</v>
      </c>
      <c r="AX114" s="17" t="s">
        <v>87</v>
      </c>
    </row>
    <row r="115" spans="1:50" ht="30" customHeight="1" x14ac:dyDescent="0.35">
      <c r="A115" s="11" t="s">
        <v>477</v>
      </c>
      <c r="B115" s="14"/>
      <c r="C115" s="11" t="s">
        <v>868</v>
      </c>
      <c r="D115" s="11" t="s">
        <v>48</v>
      </c>
      <c r="E115" s="11" t="s">
        <v>208</v>
      </c>
      <c r="F115" s="11" t="s">
        <v>209</v>
      </c>
      <c r="G115" s="11" t="s">
        <v>209</v>
      </c>
      <c r="H115" s="11" t="s">
        <v>49</v>
      </c>
      <c r="I115" s="11"/>
      <c r="J115" s="11"/>
      <c r="K115" s="11">
        <v>0</v>
      </c>
      <c r="L115" s="11">
        <v>999999999</v>
      </c>
      <c r="M115" s="11" t="s">
        <v>50</v>
      </c>
      <c r="N115" s="12" t="s">
        <v>344</v>
      </c>
      <c r="O115" s="11" t="s">
        <v>51</v>
      </c>
      <c r="P115" s="11">
        <v>999999999</v>
      </c>
      <c r="Q115" s="11" t="s">
        <v>56</v>
      </c>
      <c r="R115" s="11"/>
      <c r="S115" s="11"/>
      <c r="T115" s="11"/>
      <c r="U115" s="16">
        <v>45992</v>
      </c>
      <c r="V115" s="11"/>
      <c r="W115" s="11"/>
      <c r="X115" s="11">
        <v>0</v>
      </c>
      <c r="Y115" s="11">
        <v>0</v>
      </c>
      <c r="Z115" s="11">
        <v>100</v>
      </c>
      <c r="AA115" s="11" t="s">
        <v>52</v>
      </c>
      <c r="AB115" s="11" t="s">
        <v>55</v>
      </c>
      <c r="AC115" s="13">
        <v>1</v>
      </c>
      <c r="AD115" s="13">
        <v>4723</v>
      </c>
      <c r="AE115" s="13">
        <f t="shared" si="2"/>
        <v>4723</v>
      </c>
      <c r="AF115" s="13">
        <f t="shared" si="3"/>
        <v>5667.5999999999995</v>
      </c>
      <c r="AG115" s="15"/>
      <c r="AH115" s="11">
        <v>0</v>
      </c>
      <c r="AI115" s="11">
        <v>0</v>
      </c>
      <c r="AJ115" s="11" t="s">
        <v>53</v>
      </c>
      <c r="AK115" s="11" t="s">
        <v>478</v>
      </c>
      <c r="AL115" s="11" t="s">
        <v>479</v>
      </c>
      <c r="AM115" s="11"/>
      <c r="AN115" s="11"/>
      <c r="AO115" s="11"/>
      <c r="AP115" s="11"/>
      <c r="AQ115" s="11"/>
      <c r="AR115" s="11"/>
      <c r="AS115" s="11"/>
      <c r="AT115" s="11"/>
      <c r="AU115" s="11"/>
      <c r="AV115" s="17" t="s">
        <v>60</v>
      </c>
      <c r="AW115" s="17" t="s">
        <v>212</v>
      </c>
      <c r="AX115" s="17" t="s">
        <v>87</v>
      </c>
    </row>
    <row r="116" spans="1:50" ht="30" customHeight="1" x14ac:dyDescent="0.35">
      <c r="A116" s="11" t="s">
        <v>480</v>
      </c>
      <c r="B116" s="14"/>
      <c r="C116" s="11" t="s">
        <v>869</v>
      </c>
      <c r="D116" s="11" t="s">
        <v>48</v>
      </c>
      <c r="E116" s="11" t="s">
        <v>208</v>
      </c>
      <c r="F116" s="11" t="s">
        <v>209</v>
      </c>
      <c r="G116" s="11" t="s">
        <v>209</v>
      </c>
      <c r="H116" s="11" t="s">
        <v>49</v>
      </c>
      <c r="I116" s="11"/>
      <c r="J116" s="11"/>
      <c r="K116" s="11">
        <v>0</v>
      </c>
      <c r="L116" s="11">
        <v>999999999</v>
      </c>
      <c r="M116" s="11" t="s">
        <v>50</v>
      </c>
      <c r="N116" s="12" t="s">
        <v>344</v>
      </c>
      <c r="O116" s="11" t="s">
        <v>51</v>
      </c>
      <c r="P116" s="11">
        <v>999999999</v>
      </c>
      <c r="Q116" s="11" t="s">
        <v>56</v>
      </c>
      <c r="R116" s="11"/>
      <c r="S116" s="11"/>
      <c r="T116" s="11"/>
      <c r="U116" s="16">
        <v>45992</v>
      </c>
      <c r="V116" s="11"/>
      <c r="W116" s="11"/>
      <c r="X116" s="11">
        <v>0</v>
      </c>
      <c r="Y116" s="11">
        <v>0</v>
      </c>
      <c r="Z116" s="11">
        <v>100</v>
      </c>
      <c r="AA116" s="11" t="s">
        <v>52</v>
      </c>
      <c r="AB116" s="11" t="s">
        <v>55</v>
      </c>
      <c r="AC116" s="13">
        <v>1</v>
      </c>
      <c r="AD116" s="13">
        <v>4723</v>
      </c>
      <c r="AE116" s="13">
        <f t="shared" si="2"/>
        <v>4723</v>
      </c>
      <c r="AF116" s="13">
        <f t="shared" si="3"/>
        <v>5667.5999999999995</v>
      </c>
      <c r="AG116" s="15"/>
      <c r="AH116" s="11">
        <v>0</v>
      </c>
      <c r="AI116" s="11">
        <v>0</v>
      </c>
      <c r="AJ116" s="11" t="s">
        <v>53</v>
      </c>
      <c r="AK116" s="11" t="s">
        <v>481</v>
      </c>
      <c r="AL116" s="11" t="s">
        <v>482</v>
      </c>
      <c r="AM116" s="11"/>
      <c r="AN116" s="11"/>
      <c r="AO116" s="11"/>
      <c r="AP116" s="11"/>
      <c r="AQ116" s="11"/>
      <c r="AR116" s="11"/>
      <c r="AS116" s="11"/>
      <c r="AT116" s="11"/>
      <c r="AU116" s="11"/>
      <c r="AV116" s="17" t="s">
        <v>60</v>
      </c>
      <c r="AW116" s="17" t="s">
        <v>212</v>
      </c>
      <c r="AX116" s="17" t="s">
        <v>87</v>
      </c>
    </row>
    <row r="117" spans="1:50" ht="30" customHeight="1" x14ac:dyDescent="0.35">
      <c r="A117" s="11" t="s">
        <v>483</v>
      </c>
      <c r="B117" s="14"/>
      <c r="C117" s="11" t="s">
        <v>870</v>
      </c>
      <c r="D117" s="11" t="s">
        <v>48</v>
      </c>
      <c r="E117" s="11" t="s">
        <v>208</v>
      </c>
      <c r="F117" s="11" t="s">
        <v>209</v>
      </c>
      <c r="G117" s="11" t="s">
        <v>209</v>
      </c>
      <c r="H117" s="11" t="s">
        <v>49</v>
      </c>
      <c r="I117" s="11"/>
      <c r="J117" s="11"/>
      <c r="K117" s="11">
        <v>0</v>
      </c>
      <c r="L117" s="11">
        <v>999999999</v>
      </c>
      <c r="M117" s="11" t="s">
        <v>50</v>
      </c>
      <c r="N117" s="12" t="s">
        <v>344</v>
      </c>
      <c r="O117" s="11" t="s">
        <v>51</v>
      </c>
      <c r="P117" s="11">
        <v>999999999</v>
      </c>
      <c r="Q117" s="11" t="s">
        <v>56</v>
      </c>
      <c r="R117" s="11"/>
      <c r="S117" s="11"/>
      <c r="T117" s="11"/>
      <c r="U117" s="16">
        <v>45992</v>
      </c>
      <c r="V117" s="11"/>
      <c r="W117" s="11"/>
      <c r="X117" s="11">
        <v>0</v>
      </c>
      <c r="Y117" s="11">
        <v>0</v>
      </c>
      <c r="Z117" s="11">
        <v>100</v>
      </c>
      <c r="AA117" s="11" t="s">
        <v>52</v>
      </c>
      <c r="AB117" s="11" t="s">
        <v>55</v>
      </c>
      <c r="AC117" s="13">
        <v>9</v>
      </c>
      <c r="AD117" s="13">
        <v>4723</v>
      </c>
      <c r="AE117" s="13">
        <f t="shared" si="2"/>
        <v>42507</v>
      </c>
      <c r="AF117" s="13">
        <f t="shared" si="3"/>
        <v>51008.4</v>
      </c>
      <c r="AG117" s="15"/>
      <c r="AH117" s="11">
        <v>0</v>
      </c>
      <c r="AI117" s="11">
        <v>0</v>
      </c>
      <c r="AJ117" s="11" t="s">
        <v>53</v>
      </c>
      <c r="AK117" s="11" t="s">
        <v>484</v>
      </c>
      <c r="AL117" s="11" t="s">
        <v>485</v>
      </c>
      <c r="AM117" s="11"/>
      <c r="AN117" s="11"/>
      <c r="AO117" s="11"/>
      <c r="AP117" s="11"/>
      <c r="AQ117" s="11"/>
      <c r="AR117" s="11"/>
      <c r="AS117" s="11"/>
      <c r="AT117" s="11"/>
      <c r="AU117" s="11"/>
      <c r="AV117" s="17" t="s">
        <v>60</v>
      </c>
      <c r="AW117" s="17" t="s">
        <v>212</v>
      </c>
      <c r="AX117" s="17" t="s">
        <v>87</v>
      </c>
    </row>
    <row r="118" spans="1:50" ht="30" customHeight="1" x14ac:dyDescent="0.35">
      <c r="A118" s="11" t="s">
        <v>486</v>
      </c>
      <c r="B118" s="14"/>
      <c r="C118" s="11" t="s">
        <v>871</v>
      </c>
      <c r="D118" s="11" t="s">
        <v>48</v>
      </c>
      <c r="E118" s="11" t="s">
        <v>208</v>
      </c>
      <c r="F118" s="11" t="s">
        <v>209</v>
      </c>
      <c r="G118" s="11" t="s">
        <v>209</v>
      </c>
      <c r="H118" s="11" t="s">
        <v>49</v>
      </c>
      <c r="I118" s="11"/>
      <c r="J118" s="11"/>
      <c r="K118" s="11">
        <v>0</v>
      </c>
      <c r="L118" s="11">
        <v>999999999</v>
      </c>
      <c r="M118" s="11" t="s">
        <v>50</v>
      </c>
      <c r="N118" s="12" t="s">
        <v>344</v>
      </c>
      <c r="O118" s="11" t="s">
        <v>51</v>
      </c>
      <c r="P118" s="11">
        <v>999999999</v>
      </c>
      <c r="Q118" s="11" t="s">
        <v>56</v>
      </c>
      <c r="R118" s="11"/>
      <c r="S118" s="11"/>
      <c r="T118" s="11"/>
      <c r="U118" s="16">
        <v>45992</v>
      </c>
      <c r="V118" s="11"/>
      <c r="W118" s="11"/>
      <c r="X118" s="11">
        <v>0</v>
      </c>
      <c r="Y118" s="11">
        <v>0</v>
      </c>
      <c r="Z118" s="11">
        <v>100</v>
      </c>
      <c r="AA118" s="11" t="s">
        <v>52</v>
      </c>
      <c r="AB118" s="11" t="s">
        <v>55</v>
      </c>
      <c r="AC118" s="13">
        <v>9</v>
      </c>
      <c r="AD118" s="13">
        <v>4723</v>
      </c>
      <c r="AE118" s="13">
        <f t="shared" si="2"/>
        <v>42507</v>
      </c>
      <c r="AF118" s="13">
        <f t="shared" si="3"/>
        <v>51008.4</v>
      </c>
      <c r="AG118" s="15"/>
      <c r="AH118" s="11">
        <v>0</v>
      </c>
      <c r="AI118" s="11">
        <v>0</v>
      </c>
      <c r="AJ118" s="11" t="s">
        <v>53</v>
      </c>
      <c r="AK118" s="11" t="s">
        <v>487</v>
      </c>
      <c r="AL118" s="11" t="s">
        <v>488</v>
      </c>
      <c r="AM118" s="11"/>
      <c r="AN118" s="11"/>
      <c r="AO118" s="11"/>
      <c r="AP118" s="11"/>
      <c r="AQ118" s="11"/>
      <c r="AR118" s="11"/>
      <c r="AS118" s="11"/>
      <c r="AT118" s="11"/>
      <c r="AU118" s="11"/>
      <c r="AV118" s="17" t="s">
        <v>60</v>
      </c>
      <c r="AW118" s="17" t="s">
        <v>212</v>
      </c>
      <c r="AX118" s="17" t="s">
        <v>87</v>
      </c>
    </row>
    <row r="119" spans="1:50" ht="30" customHeight="1" x14ac:dyDescent="0.35">
      <c r="A119" s="11" t="s">
        <v>489</v>
      </c>
      <c r="B119" s="14"/>
      <c r="C119" s="11" t="s">
        <v>872</v>
      </c>
      <c r="D119" s="11" t="s">
        <v>48</v>
      </c>
      <c r="E119" s="11" t="s">
        <v>208</v>
      </c>
      <c r="F119" s="11" t="s">
        <v>209</v>
      </c>
      <c r="G119" s="11" t="s">
        <v>209</v>
      </c>
      <c r="H119" s="11" t="s">
        <v>49</v>
      </c>
      <c r="I119" s="11"/>
      <c r="J119" s="11"/>
      <c r="K119" s="11">
        <v>0</v>
      </c>
      <c r="L119" s="11">
        <v>999999999</v>
      </c>
      <c r="M119" s="11" t="s">
        <v>50</v>
      </c>
      <c r="N119" s="12" t="s">
        <v>344</v>
      </c>
      <c r="O119" s="11" t="s">
        <v>51</v>
      </c>
      <c r="P119" s="11">
        <v>999999999</v>
      </c>
      <c r="Q119" s="11" t="s">
        <v>56</v>
      </c>
      <c r="R119" s="11"/>
      <c r="S119" s="11"/>
      <c r="T119" s="11"/>
      <c r="U119" s="16">
        <v>45992</v>
      </c>
      <c r="V119" s="11"/>
      <c r="W119" s="11"/>
      <c r="X119" s="11">
        <v>0</v>
      </c>
      <c r="Y119" s="11">
        <v>0</v>
      </c>
      <c r="Z119" s="11">
        <v>100</v>
      </c>
      <c r="AA119" s="11" t="s">
        <v>52</v>
      </c>
      <c r="AB119" s="11" t="s">
        <v>55</v>
      </c>
      <c r="AC119" s="13">
        <v>4</v>
      </c>
      <c r="AD119" s="13">
        <v>39583.300000000003</v>
      </c>
      <c r="AE119" s="13">
        <f t="shared" si="2"/>
        <v>158333.20000000001</v>
      </c>
      <c r="AF119" s="13">
        <f t="shared" si="3"/>
        <v>189999.84</v>
      </c>
      <c r="AG119" s="15"/>
      <c r="AH119" s="11">
        <v>0</v>
      </c>
      <c r="AI119" s="11">
        <v>0</v>
      </c>
      <c r="AJ119" s="11" t="s">
        <v>53</v>
      </c>
      <c r="AK119" s="11" t="s">
        <v>490</v>
      </c>
      <c r="AL119" s="11" t="s">
        <v>491</v>
      </c>
      <c r="AM119" s="11"/>
      <c r="AN119" s="11"/>
      <c r="AO119" s="11"/>
      <c r="AP119" s="11"/>
      <c r="AQ119" s="11"/>
      <c r="AR119" s="11"/>
      <c r="AS119" s="11"/>
      <c r="AT119" s="11"/>
      <c r="AU119" s="11"/>
      <c r="AV119" s="17" t="s">
        <v>60</v>
      </c>
      <c r="AW119" s="17" t="s">
        <v>212</v>
      </c>
      <c r="AX119" s="17" t="s">
        <v>87</v>
      </c>
    </row>
    <row r="120" spans="1:50" ht="30" customHeight="1" x14ac:dyDescent="0.35">
      <c r="A120" s="11" t="s">
        <v>492</v>
      </c>
      <c r="B120" s="14"/>
      <c r="C120" s="11" t="s">
        <v>873</v>
      </c>
      <c r="D120" s="11" t="s">
        <v>48</v>
      </c>
      <c r="E120" s="11" t="s">
        <v>208</v>
      </c>
      <c r="F120" s="11" t="s">
        <v>209</v>
      </c>
      <c r="G120" s="11" t="s">
        <v>209</v>
      </c>
      <c r="H120" s="11" t="s">
        <v>49</v>
      </c>
      <c r="I120" s="11"/>
      <c r="J120" s="11"/>
      <c r="K120" s="11">
        <v>0</v>
      </c>
      <c r="L120" s="11">
        <v>999999999</v>
      </c>
      <c r="M120" s="11" t="s">
        <v>50</v>
      </c>
      <c r="N120" s="12" t="s">
        <v>344</v>
      </c>
      <c r="O120" s="11" t="s">
        <v>51</v>
      </c>
      <c r="P120" s="11">
        <v>999999999</v>
      </c>
      <c r="Q120" s="11" t="s">
        <v>56</v>
      </c>
      <c r="R120" s="11"/>
      <c r="S120" s="11"/>
      <c r="T120" s="11"/>
      <c r="U120" s="16">
        <v>45992</v>
      </c>
      <c r="V120" s="11"/>
      <c r="W120" s="11"/>
      <c r="X120" s="11">
        <v>0</v>
      </c>
      <c r="Y120" s="11">
        <v>0</v>
      </c>
      <c r="Z120" s="11">
        <v>100</v>
      </c>
      <c r="AA120" s="11" t="s">
        <v>52</v>
      </c>
      <c r="AB120" s="11" t="s">
        <v>55</v>
      </c>
      <c r="AC120" s="13">
        <v>4</v>
      </c>
      <c r="AD120" s="13">
        <v>5349</v>
      </c>
      <c r="AE120" s="13">
        <f t="shared" si="2"/>
        <v>21396</v>
      </c>
      <c r="AF120" s="13">
        <f t="shared" si="3"/>
        <v>25675.200000000001</v>
      </c>
      <c r="AG120" s="15"/>
      <c r="AH120" s="11">
        <v>0</v>
      </c>
      <c r="AI120" s="11">
        <v>0</v>
      </c>
      <c r="AJ120" s="11" t="s">
        <v>53</v>
      </c>
      <c r="AK120" s="11" t="s">
        <v>493</v>
      </c>
      <c r="AL120" s="11" t="s">
        <v>494</v>
      </c>
      <c r="AM120" s="11"/>
      <c r="AN120" s="11"/>
      <c r="AO120" s="11"/>
      <c r="AP120" s="11"/>
      <c r="AQ120" s="11"/>
      <c r="AR120" s="11"/>
      <c r="AS120" s="11"/>
      <c r="AT120" s="11"/>
      <c r="AU120" s="11"/>
      <c r="AV120" s="17" t="s">
        <v>60</v>
      </c>
      <c r="AW120" s="17" t="s">
        <v>212</v>
      </c>
      <c r="AX120" s="17" t="s">
        <v>87</v>
      </c>
    </row>
    <row r="121" spans="1:50" ht="30" customHeight="1" x14ac:dyDescent="0.35">
      <c r="A121" s="11" t="s">
        <v>495</v>
      </c>
      <c r="B121" s="14"/>
      <c r="C121" s="11" t="s">
        <v>874</v>
      </c>
      <c r="D121" s="11" t="s">
        <v>48</v>
      </c>
      <c r="E121" s="11" t="s">
        <v>208</v>
      </c>
      <c r="F121" s="11" t="s">
        <v>209</v>
      </c>
      <c r="G121" s="11" t="s">
        <v>209</v>
      </c>
      <c r="H121" s="11" t="s">
        <v>49</v>
      </c>
      <c r="I121" s="11"/>
      <c r="J121" s="11"/>
      <c r="K121" s="11">
        <v>0</v>
      </c>
      <c r="L121" s="11">
        <v>999999999</v>
      </c>
      <c r="M121" s="11" t="s">
        <v>50</v>
      </c>
      <c r="N121" s="12" t="s">
        <v>344</v>
      </c>
      <c r="O121" s="11" t="s">
        <v>51</v>
      </c>
      <c r="P121" s="11">
        <v>999999999</v>
      </c>
      <c r="Q121" s="11" t="s">
        <v>56</v>
      </c>
      <c r="R121" s="11"/>
      <c r="S121" s="11"/>
      <c r="T121" s="11"/>
      <c r="U121" s="16">
        <v>45992</v>
      </c>
      <c r="V121" s="11"/>
      <c r="W121" s="11"/>
      <c r="X121" s="11">
        <v>0</v>
      </c>
      <c r="Y121" s="11">
        <v>0</v>
      </c>
      <c r="Z121" s="11">
        <v>100</v>
      </c>
      <c r="AA121" s="11" t="s">
        <v>52</v>
      </c>
      <c r="AB121" s="11" t="s">
        <v>55</v>
      </c>
      <c r="AC121" s="13">
        <v>3</v>
      </c>
      <c r="AD121" s="13">
        <v>3208.3</v>
      </c>
      <c r="AE121" s="13">
        <f t="shared" si="2"/>
        <v>9624.9000000000015</v>
      </c>
      <c r="AF121" s="13">
        <f t="shared" si="3"/>
        <v>11549.880000000001</v>
      </c>
      <c r="AG121" s="15"/>
      <c r="AH121" s="11">
        <v>0</v>
      </c>
      <c r="AI121" s="11">
        <v>0</v>
      </c>
      <c r="AJ121" s="11" t="s">
        <v>53</v>
      </c>
      <c r="AK121" s="11" t="s">
        <v>496</v>
      </c>
      <c r="AL121" s="11" t="s">
        <v>497</v>
      </c>
      <c r="AM121" s="11"/>
      <c r="AN121" s="11"/>
      <c r="AO121" s="11"/>
      <c r="AP121" s="11"/>
      <c r="AQ121" s="11"/>
      <c r="AR121" s="11"/>
      <c r="AS121" s="11"/>
      <c r="AT121" s="11"/>
      <c r="AU121" s="11"/>
      <c r="AV121" s="17" t="s">
        <v>60</v>
      </c>
      <c r="AW121" s="17" t="s">
        <v>212</v>
      </c>
      <c r="AX121" s="17" t="s">
        <v>87</v>
      </c>
    </row>
    <row r="122" spans="1:50" ht="30" customHeight="1" x14ac:dyDescent="0.35">
      <c r="A122" s="11" t="s">
        <v>498</v>
      </c>
      <c r="B122" s="14"/>
      <c r="C122" s="11" t="s">
        <v>875</v>
      </c>
      <c r="D122" s="11" t="s">
        <v>48</v>
      </c>
      <c r="E122" s="11" t="s">
        <v>208</v>
      </c>
      <c r="F122" s="11" t="s">
        <v>209</v>
      </c>
      <c r="G122" s="11" t="s">
        <v>209</v>
      </c>
      <c r="H122" s="11" t="s">
        <v>49</v>
      </c>
      <c r="I122" s="11"/>
      <c r="J122" s="11"/>
      <c r="K122" s="11">
        <v>0</v>
      </c>
      <c r="L122" s="11">
        <v>999999999</v>
      </c>
      <c r="M122" s="11" t="s">
        <v>50</v>
      </c>
      <c r="N122" s="12" t="s">
        <v>344</v>
      </c>
      <c r="O122" s="11" t="s">
        <v>51</v>
      </c>
      <c r="P122" s="11">
        <v>999999999</v>
      </c>
      <c r="Q122" s="11" t="s">
        <v>56</v>
      </c>
      <c r="R122" s="11"/>
      <c r="S122" s="11"/>
      <c r="T122" s="11"/>
      <c r="U122" s="16">
        <v>45992</v>
      </c>
      <c r="V122" s="11"/>
      <c r="W122" s="11"/>
      <c r="X122" s="11">
        <v>0</v>
      </c>
      <c r="Y122" s="11">
        <v>0</v>
      </c>
      <c r="Z122" s="11">
        <v>100</v>
      </c>
      <c r="AA122" s="11" t="s">
        <v>52</v>
      </c>
      <c r="AB122" s="11" t="s">
        <v>55</v>
      </c>
      <c r="AC122" s="13">
        <v>3</v>
      </c>
      <c r="AD122" s="13">
        <v>3208.3</v>
      </c>
      <c r="AE122" s="13">
        <f t="shared" si="2"/>
        <v>9624.9000000000015</v>
      </c>
      <c r="AF122" s="13">
        <f t="shared" si="3"/>
        <v>11549.880000000001</v>
      </c>
      <c r="AG122" s="15"/>
      <c r="AH122" s="11">
        <v>0</v>
      </c>
      <c r="AI122" s="11">
        <v>0</v>
      </c>
      <c r="AJ122" s="11" t="s">
        <v>53</v>
      </c>
      <c r="AK122" s="11" t="s">
        <v>499</v>
      </c>
      <c r="AL122" s="11" t="s">
        <v>500</v>
      </c>
      <c r="AM122" s="11"/>
      <c r="AN122" s="11"/>
      <c r="AO122" s="11"/>
      <c r="AP122" s="11"/>
      <c r="AQ122" s="11"/>
      <c r="AR122" s="11"/>
      <c r="AS122" s="11"/>
      <c r="AT122" s="11"/>
      <c r="AU122" s="11"/>
      <c r="AV122" s="17" t="s">
        <v>60</v>
      </c>
      <c r="AW122" s="17" t="s">
        <v>212</v>
      </c>
      <c r="AX122" s="17" t="s">
        <v>87</v>
      </c>
    </row>
    <row r="123" spans="1:50" ht="30" customHeight="1" x14ac:dyDescent="0.35">
      <c r="A123" s="11" t="s">
        <v>501</v>
      </c>
      <c r="B123" s="14"/>
      <c r="C123" s="11" t="s">
        <v>876</v>
      </c>
      <c r="D123" s="11" t="s">
        <v>48</v>
      </c>
      <c r="E123" s="11" t="s">
        <v>208</v>
      </c>
      <c r="F123" s="11" t="s">
        <v>209</v>
      </c>
      <c r="G123" s="11" t="s">
        <v>209</v>
      </c>
      <c r="H123" s="11" t="s">
        <v>49</v>
      </c>
      <c r="I123" s="11"/>
      <c r="J123" s="11"/>
      <c r="K123" s="11">
        <v>0</v>
      </c>
      <c r="L123" s="11">
        <v>999999999</v>
      </c>
      <c r="M123" s="11" t="s">
        <v>50</v>
      </c>
      <c r="N123" s="12" t="s">
        <v>344</v>
      </c>
      <c r="O123" s="11" t="s">
        <v>51</v>
      </c>
      <c r="P123" s="11">
        <v>999999999</v>
      </c>
      <c r="Q123" s="11" t="s">
        <v>56</v>
      </c>
      <c r="R123" s="11"/>
      <c r="S123" s="11"/>
      <c r="T123" s="11"/>
      <c r="U123" s="16">
        <v>45992</v>
      </c>
      <c r="V123" s="11"/>
      <c r="W123" s="11"/>
      <c r="X123" s="11">
        <v>0</v>
      </c>
      <c r="Y123" s="11">
        <v>0</v>
      </c>
      <c r="Z123" s="11">
        <v>100</v>
      </c>
      <c r="AA123" s="11" t="s">
        <v>52</v>
      </c>
      <c r="AB123" s="11" t="s">
        <v>55</v>
      </c>
      <c r="AC123" s="13">
        <v>9</v>
      </c>
      <c r="AD123" s="13">
        <v>541</v>
      </c>
      <c r="AE123" s="13">
        <f t="shared" si="2"/>
        <v>4869</v>
      </c>
      <c r="AF123" s="13">
        <f t="shared" si="3"/>
        <v>5842.8</v>
      </c>
      <c r="AG123" s="15"/>
      <c r="AH123" s="11">
        <v>0</v>
      </c>
      <c r="AI123" s="11">
        <v>0</v>
      </c>
      <c r="AJ123" s="11" t="s">
        <v>53</v>
      </c>
      <c r="AK123" s="11" t="s">
        <v>502</v>
      </c>
      <c r="AL123" s="11" t="s">
        <v>503</v>
      </c>
      <c r="AM123" s="11"/>
      <c r="AN123" s="11"/>
      <c r="AO123" s="11"/>
      <c r="AP123" s="11"/>
      <c r="AQ123" s="11"/>
      <c r="AR123" s="11"/>
      <c r="AS123" s="11"/>
      <c r="AT123" s="11"/>
      <c r="AU123" s="11"/>
      <c r="AV123" s="17" t="s">
        <v>60</v>
      </c>
      <c r="AW123" s="17" t="s">
        <v>212</v>
      </c>
      <c r="AX123" s="17" t="s">
        <v>87</v>
      </c>
    </row>
    <row r="124" spans="1:50" ht="30" customHeight="1" x14ac:dyDescent="0.35">
      <c r="A124" s="11" t="s">
        <v>504</v>
      </c>
      <c r="B124" s="14"/>
      <c r="C124" s="11" t="s">
        <v>877</v>
      </c>
      <c r="D124" s="11" t="s">
        <v>48</v>
      </c>
      <c r="E124" s="11" t="s">
        <v>208</v>
      </c>
      <c r="F124" s="11" t="s">
        <v>209</v>
      </c>
      <c r="G124" s="11" t="s">
        <v>209</v>
      </c>
      <c r="H124" s="11" t="s">
        <v>49</v>
      </c>
      <c r="I124" s="11"/>
      <c r="J124" s="11"/>
      <c r="K124" s="11">
        <v>0</v>
      </c>
      <c r="L124" s="11">
        <v>999999999</v>
      </c>
      <c r="M124" s="11" t="s">
        <v>50</v>
      </c>
      <c r="N124" s="12" t="s">
        <v>344</v>
      </c>
      <c r="O124" s="11" t="s">
        <v>51</v>
      </c>
      <c r="P124" s="11">
        <v>999999999</v>
      </c>
      <c r="Q124" s="11" t="s">
        <v>56</v>
      </c>
      <c r="R124" s="11"/>
      <c r="S124" s="11"/>
      <c r="T124" s="11"/>
      <c r="U124" s="16">
        <v>45992</v>
      </c>
      <c r="V124" s="11"/>
      <c r="W124" s="11"/>
      <c r="X124" s="11">
        <v>0</v>
      </c>
      <c r="Y124" s="11">
        <v>0</v>
      </c>
      <c r="Z124" s="11">
        <v>100</v>
      </c>
      <c r="AA124" s="11" t="s">
        <v>52</v>
      </c>
      <c r="AB124" s="11" t="s">
        <v>55</v>
      </c>
      <c r="AC124" s="13">
        <v>1</v>
      </c>
      <c r="AD124" s="13">
        <v>2125</v>
      </c>
      <c r="AE124" s="13">
        <f t="shared" si="2"/>
        <v>2125</v>
      </c>
      <c r="AF124" s="13">
        <f t="shared" si="3"/>
        <v>2550</v>
      </c>
      <c r="AG124" s="15"/>
      <c r="AH124" s="11">
        <v>0</v>
      </c>
      <c r="AI124" s="11">
        <v>0</v>
      </c>
      <c r="AJ124" s="11" t="s">
        <v>53</v>
      </c>
      <c r="AK124" s="11" t="s">
        <v>505</v>
      </c>
      <c r="AL124" s="11" t="s">
        <v>506</v>
      </c>
      <c r="AM124" s="11"/>
      <c r="AN124" s="11"/>
      <c r="AO124" s="11"/>
      <c r="AP124" s="11"/>
      <c r="AQ124" s="11"/>
      <c r="AR124" s="11"/>
      <c r="AS124" s="11"/>
      <c r="AT124" s="11"/>
      <c r="AU124" s="11"/>
      <c r="AV124" s="17" t="s">
        <v>60</v>
      </c>
      <c r="AW124" s="17" t="s">
        <v>212</v>
      </c>
      <c r="AX124" s="17" t="s">
        <v>87</v>
      </c>
    </row>
    <row r="125" spans="1:50" ht="30" customHeight="1" x14ac:dyDescent="0.35">
      <c r="A125" s="11" t="s">
        <v>507</v>
      </c>
      <c r="B125" s="14"/>
      <c r="C125" s="11" t="s">
        <v>878</v>
      </c>
      <c r="D125" s="11" t="s">
        <v>48</v>
      </c>
      <c r="E125" s="11" t="s">
        <v>208</v>
      </c>
      <c r="F125" s="11" t="s">
        <v>209</v>
      </c>
      <c r="G125" s="11" t="s">
        <v>209</v>
      </c>
      <c r="H125" s="11" t="s">
        <v>49</v>
      </c>
      <c r="I125" s="11"/>
      <c r="J125" s="11"/>
      <c r="K125" s="11">
        <v>0</v>
      </c>
      <c r="L125" s="11">
        <v>999999999</v>
      </c>
      <c r="M125" s="11" t="s">
        <v>50</v>
      </c>
      <c r="N125" s="12" t="s">
        <v>344</v>
      </c>
      <c r="O125" s="11" t="s">
        <v>51</v>
      </c>
      <c r="P125" s="11">
        <v>999999999</v>
      </c>
      <c r="Q125" s="11" t="s">
        <v>56</v>
      </c>
      <c r="R125" s="11"/>
      <c r="S125" s="11"/>
      <c r="T125" s="11"/>
      <c r="U125" s="16">
        <v>45992</v>
      </c>
      <c r="V125" s="11"/>
      <c r="W125" s="11"/>
      <c r="X125" s="11">
        <v>0</v>
      </c>
      <c r="Y125" s="11">
        <v>0</v>
      </c>
      <c r="Z125" s="11">
        <v>100</v>
      </c>
      <c r="AA125" s="11" t="s">
        <v>52</v>
      </c>
      <c r="AB125" s="11" t="s">
        <v>55</v>
      </c>
      <c r="AC125" s="13">
        <v>23</v>
      </c>
      <c r="AD125" s="13">
        <v>3585</v>
      </c>
      <c r="AE125" s="13">
        <f t="shared" si="2"/>
        <v>82455</v>
      </c>
      <c r="AF125" s="13">
        <f t="shared" si="3"/>
        <v>98946</v>
      </c>
      <c r="AG125" s="15"/>
      <c r="AH125" s="11">
        <v>0</v>
      </c>
      <c r="AI125" s="11">
        <v>0</v>
      </c>
      <c r="AJ125" s="11" t="s">
        <v>53</v>
      </c>
      <c r="AK125" s="11" t="s">
        <v>508</v>
      </c>
      <c r="AL125" s="11" t="s">
        <v>509</v>
      </c>
      <c r="AM125" s="11"/>
      <c r="AN125" s="11"/>
      <c r="AO125" s="11"/>
      <c r="AP125" s="11"/>
      <c r="AQ125" s="11"/>
      <c r="AR125" s="11"/>
      <c r="AS125" s="11"/>
      <c r="AT125" s="11"/>
      <c r="AU125" s="11"/>
      <c r="AV125" s="17" t="s">
        <v>60</v>
      </c>
      <c r="AW125" s="17" t="s">
        <v>212</v>
      </c>
      <c r="AX125" s="17" t="s">
        <v>87</v>
      </c>
    </row>
    <row r="126" spans="1:50" ht="30" customHeight="1" x14ac:dyDescent="0.35">
      <c r="A126" s="11" t="s">
        <v>510</v>
      </c>
      <c r="B126" s="14"/>
      <c r="C126" s="11" t="s">
        <v>879</v>
      </c>
      <c r="D126" s="11" t="s">
        <v>48</v>
      </c>
      <c r="E126" s="11" t="s">
        <v>208</v>
      </c>
      <c r="F126" s="11" t="s">
        <v>209</v>
      </c>
      <c r="G126" s="11" t="s">
        <v>209</v>
      </c>
      <c r="H126" s="11" t="s">
        <v>49</v>
      </c>
      <c r="I126" s="11"/>
      <c r="J126" s="11"/>
      <c r="K126" s="11">
        <v>0</v>
      </c>
      <c r="L126" s="11">
        <v>999999999</v>
      </c>
      <c r="M126" s="11" t="s">
        <v>50</v>
      </c>
      <c r="N126" s="12" t="s">
        <v>344</v>
      </c>
      <c r="O126" s="11" t="s">
        <v>51</v>
      </c>
      <c r="P126" s="11">
        <v>999999999</v>
      </c>
      <c r="Q126" s="11" t="s">
        <v>56</v>
      </c>
      <c r="R126" s="11"/>
      <c r="S126" s="11"/>
      <c r="T126" s="11"/>
      <c r="U126" s="16">
        <v>45992</v>
      </c>
      <c r="V126" s="11"/>
      <c r="W126" s="11"/>
      <c r="X126" s="11">
        <v>0</v>
      </c>
      <c r="Y126" s="11">
        <v>0</v>
      </c>
      <c r="Z126" s="11">
        <v>100</v>
      </c>
      <c r="AA126" s="11" t="s">
        <v>52</v>
      </c>
      <c r="AB126" s="11" t="s">
        <v>55</v>
      </c>
      <c r="AC126" s="13">
        <v>26</v>
      </c>
      <c r="AD126" s="13">
        <v>2500</v>
      </c>
      <c r="AE126" s="13">
        <f t="shared" si="2"/>
        <v>65000</v>
      </c>
      <c r="AF126" s="13">
        <f t="shared" si="3"/>
        <v>78000</v>
      </c>
      <c r="AG126" s="15"/>
      <c r="AH126" s="11">
        <v>0</v>
      </c>
      <c r="AI126" s="11">
        <v>0</v>
      </c>
      <c r="AJ126" s="11" t="s">
        <v>53</v>
      </c>
      <c r="AK126" s="11" t="s">
        <v>511</v>
      </c>
      <c r="AL126" s="11" t="s">
        <v>512</v>
      </c>
      <c r="AM126" s="11"/>
      <c r="AN126" s="11"/>
      <c r="AO126" s="11"/>
      <c r="AP126" s="11"/>
      <c r="AQ126" s="11"/>
      <c r="AR126" s="11"/>
      <c r="AS126" s="11"/>
      <c r="AT126" s="11"/>
      <c r="AU126" s="11"/>
      <c r="AV126" s="17" t="s">
        <v>60</v>
      </c>
      <c r="AW126" s="17" t="s">
        <v>212</v>
      </c>
      <c r="AX126" s="17" t="s">
        <v>87</v>
      </c>
    </row>
    <row r="127" spans="1:50" ht="30" customHeight="1" x14ac:dyDescent="0.35">
      <c r="A127" s="11" t="s">
        <v>513</v>
      </c>
      <c r="B127" s="14"/>
      <c r="C127" s="11" t="s">
        <v>880</v>
      </c>
      <c r="D127" s="11" t="s">
        <v>48</v>
      </c>
      <c r="E127" s="11" t="s">
        <v>208</v>
      </c>
      <c r="F127" s="11" t="s">
        <v>209</v>
      </c>
      <c r="G127" s="11" t="s">
        <v>209</v>
      </c>
      <c r="H127" s="11" t="s">
        <v>49</v>
      </c>
      <c r="I127" s="11"/>
      <c r="J127" s="11"/>
      <c r="K127" s="11">
        <v>0</v>
      </c>
      <c r="L127" s="11">
        <v>999999999</v>
      </c>
      <c r="M127" s="11" t="s">
        <v>50</v>
      </c>
      <c r="N127" s="12" t="s">
        <v>344</v>
      </c>
      <c r="O127" s="11" t="s">
        <v>51</v>
      </c>
      <c r="P127" s="11">
        <v>999999999</v>
      </c>
      <c r="Q127" s="11" t="s">
        <v>56</v>
      </c>
      <c r="R127" s="11"/>
      <c r="S127" s="11"/>
      <c r="T127" s="11"/>
      <c r="U127" s="16">
        <v>45992</v>
      </c>
      <c r="V127" s="11"/>
      <c r="W127" s="11"/>
      <c r="X127" s="11">
        <v>0</v>
      </c>
      <c r="Y127" s="11">
        <v>0</v>
      </c>
      <c r="Z127" s="11">
        <v>100</v>
      </c>
      <c r="AA127" s="11" t="s">
        <v>52</v>
      </c>
      <c r="AB127" s="11" t="s">
        <v>55</v>
      </c>
      <c r="AC127" s="13">
        <v>25</v>
      </c>
      <c r="AD127" s="13">
        <v>2500</v>
      </c>
      <c r="AE127" s="13">
        <f t="shared" si="2"/>
        <v>62500</v>
      </c>
      <c r="AF127" s="13">
        <f t="shared" si="3"/>
        <v>75000</v>
      </c>
      <c r="AG127" s="15"/>
      <c r="AH127" s="11">
        <v>0</v>
      </c>
      <c r="AI127" s="11">
        <v>0</v>
      </c>
      <c r="AJ127" s="11" t="s">
        <v>53</v>
      </c>
      <c r="AK127" s="11" t="s">
        <v>514</v>
      </c>
      <c r="AL127" s="11" t="s">
        <v>515</v>
      </c>
      <c r="AM127" s="11"/>
      <c r="AN127" s="11"/>
      <c r="AO127" s="11"/>
      <c r="AP127" s="11"/>
      <c r="AQ127" s="11"/>
      <c r="AR127" s="11"/>
      <c r="AS127" s="11"/>
      <c r="AT127" s="11"/>
      <c r="AU127" s="11"/>
      <c r="AV127" s="17" t="s">
        <v>60</v>
      </c>
      <c r="AW127" s="17" t="s">
        <v>212</v>
      </c>
      <c r="AX127" s="17" t="s">
        <v>87</v>
      </c>
    </row>
    <row r="128" spans="1:50" ht="30" customHeight="1" x14ac:dyDescent="0.35">
      <c r="A128" s="11" t="s">
        <v>516</v>
      </c>
      <c r="B128" s="14"/>
      <c r="C128" s="11" t="s">
        <v>881</v>
      </c>
      <c r="D128" s="11" t="s">
        <v>48</v>
      </c>
      <c r="E128" s="11" t="s">
        <v>208</v>
      </c>
      <c r="F128" s="11" t="s">
        <v>209</v>
      </c>
      <c r="G128" s="11" t="s">
        <v>209</v>
      </c>
      <c r="H128" s="11" t="s">
        <v>49</v>
      </c>
      <c r="I128" s="11"/>
      <c r="J128" s="11"/>
      <c r="K128" s="11">
        <v>0</v>
      </c>
      <c r="L128" s="11">
        <v>999999999</v>
      </c>
      <c r="M128" s="11" t="s">
        <v>50</v>
      </c>
      <c r="N128" s="12" t="s">
        <v>344</v>
      </c>
      <c r="O128" s="11" t="s">
        <v>51</v>
      </c>
      <c r="P128" s="11">
        <v>999999999</v>
      </c>
      <c r="Q128" s="11" t="s">
        <v>56</v>
      </c>
      <c r="R128" s="11"/>
      <c r="S128" s="11"/>
      <c r="T128" s="11"/>
      <c r="U128" s="16">
        <v>45992</v>
      </c>
      <c r="V128" s="11"/>
      <c r="W128" s="11"/>
      <c r="X128" s="11">
        <v>0</v>
      </c>
      <c r="Y128" s="11">
        <v>0</v>
      </c>
      <c r="Z128" s="11">
        <v>100</v>
      </c>
      <c r="AA128" s="11" t="s">
        <v>52</v>
      </c>
      <c r="AB128" s="11" t="s">
        <v>55</v>
      </c>
      <c r="AC128" s="13">
        <v>1</v>
      </c>
      <c r="AD128" s="13">
        <v>2500</v>
      </c>
      <c r="AE128" s="13">
        <f t="shared" si="2"/>
        <v>2500</v>
      </c>
      <c r="AF128" s="13">
        <f t="shared" si="3"/>
        <v>3000</v>
      </c>
      <c r="AG128" s="15"/>
      <c r="AH128" s="11">
        <v>0</v>
      </c>
      <c r="AI128" s="11">
        <v>0</v>
      </c>
      <c r="AJ128" s="11" t="s">
        <v>53</v>
      </c>
      <c r="AK128" s="11" t="s">
        <v>517</v>
      </c>
      <c r="AL128" s="11" t="s">
        <v>518</v>
      </c>
      <c r="AM128" s="11"/>
      <c r="AN128" s="11"/>
      <c r="AO128" s="11"/>
      <c r="AP128" s="11"/>
      <c r="AQ128" s="11"/>
      <c r="AR128" s="11"/>
      <c r="AS128" s="11"/>
      <c r="AT128" s="11"/>
      <c r="AU128" s="11"/>
      <c r="AV128" s="17" t="s">
        <v>60</v>
      </c>
      <c r="AW128" s="17" t="s">
        <v>212</v>
      </c>
      <c r="AX128" s="17" t="s">
        <v>87</v>
      </c>
    </row>
    <row r="129" spans="1:50" ht="30" customHeight="1" x14ac:dyDescent="0.35">
      <c r="A129" s="11" t="s">
        <v>519</v>
      </c>
      <c r="B129" s="14"/>
      <c r="C129" s="11" t="s">
        <v>882</v>
      </c>
      <c r="D129" s="11" t="s">
        <v>48</v>
      </c>
      <c r="E129" s="11" t="s">
        <v>208</v>
      </c>
      <c r="F129" s="11" t="s">
        <v>209</v>
      </c>
      <c r="G129" s="11" t="s">
        <v>209</v>
      </c>
      <c r="H129" s="11" t="s">
        <v>49</v>
      </c>
      <c r="I129" s="11"/>
      <c r="J129" s="11"/>
      <c r="K129" s="11">
        <v>0</v>
      </c>
      <c r="L129" s="11">
        <v>999999999</v>
      </c>
      <c r="M129" s="11" t="s">
        <v>50</v>
      </c>
      <c r="N129" s="12" t="s">
        <v>344</v>
      </c>
      <c r="O129" s="11" t="s">
        <v>51</v>
      </c>
      <c r="P129" s="11">
        <v>999999999</v>
      </c>
      <c r="Q129" s="11" t="s">
        <v>56</v>
      </c>
      <c r="R129" s="11"/>
      <c r="S129" s="11"/>
      <c r="T129" s="11"/>
      <c r="U129" s="16">
        <v>45992</v>
      </c>
      <c r="V129" s="11"/>
      <c r="W129" s="11"/>
      <c r="X129" s="11">
        <v>0</v>
      </c>
      <c r="Y129" s="11">
        <v>0</v>
      </c>
      <c r="Z129" s="11">
        <v>100</v>
      </c>
      <c r="AA129" s="11" t="s">
        <v>52</v>
      </c>
      <c r="AB129" s="11" t="s">
        <v>55</v>
      </c>
      <c r="AC129" s="13">
        <v>4</v>
      </c>
      <c r="AD129" s="13">
        <v>1916</v>
      </c>
      <c r="AE129" s="13">
        <f t="shared" si="2"/>
        <v>7664</v>
      </c>
      <c r="AF129" s="13">
        <f t="shared" si="3"/>
        <v>9196.7999999999993</v>
      </c>
      <c r="AG129" s="15"/>
      <c r="AH129" s="11">
        <v>0</v>
      </c>
      <c r="AI129" s="11">
        <v>0</v>
      </c>
      <c r="AJ129" s="11" t="s">
        <v>53</v>
      </c>
      <c r="AK129" s="11" t="s">
        <v>520</v>
      </c>
      <c r="AL129" s="11" t="s">
        <v>521</v>
      </c>
      <c r="AM129" s="11"/>
      <c r="AN129" s="11"/>
      <c r="AO129" s="11"/>
      <c r="AP129" s="11"/>
      <c r="AQ129" s="11"/>
      <c r="AR129" s="11"/>
      <c r="AS129" s="11"/>
      <c r="AT129" s="11"/>
      <c r="AU129" s="11"/>
      <c r="AV129" s="17" t="s">
        <v>60</v>
      </c>
      <c r="AW129" s="17" t="s">
        <v>212</v>
      </c>
      <c r="AX129" s="17" t="s">
        <v>87</v>
      </c>
    </row>
    <row r="130" spans="1:50" ht="30" customHeight="1" x14ac:dyDescent="0.35">
      <c r="A130" s="11" t="s">
        <v>522</v>
      </c>
      <c r="B130" s="14"/>
      <c r="C130" s="11" t="s">
        <v>883</v>
      </c>
      <c r="D130" s="11" t="s">
        <v>48</v>
      </c>
      <c r="E130" s="11" t="s">
        <v>208</v>
      </c>
      <c r="F130" s="11" t="s">
        <v>209</v>
      </c>
      <c r="G130" s="11" t="s">
        <v>209</v>
      </c>
      <c r="H130" s="11" t="s">
        <v>49</v>
      </c>
      <c r="I130" s="11"/>
      <c r="J130" s="11"/>
      <c r="K130" s="11">
        <v>0</v>
      </c>
      <c r="L130" s="11">
        <v>999999999</v>
      </c>
      <c r="M130" s="11" t="s">
        <v>50</v>
      </c>
      <c r="N130" s="12" t="s">
        <v>344</v>
      </c>
      <c r="O130" s="11" t="s">
        <v>51</v>
      </c>
      <c r="P130" s="11">
        <v>999999999</v>
      </c>
      <c r="Q130" s="11" t="s">
        <v>56</v>
      </c>
      <c r="R130" s="11"/>
      <c r="S130" s="11"/>
      <c r="T130" s="11"/>
      <c r="U130" s="16">
        <v>45992</v>
      </c>
      <c r="V130" s="11"/>
      <c r="W130" s="11"/>
      <c r="X130" s="11">
        <v>0</v>
      </c>
      <c r="Y130" s="11">
        <v>0</v>
      </c>
      <c r="Z130" s="11">
        <v>100</v>
      </c>
      <c r="AA130" s="11" t="s">
        <v>52</v>
      </c>
      <c r="AB130" s="11" t="s">
        <v>55</v>
      </c>
      <c r="AC130" s="13">
        <v>2</v>
      </c>
      <c r="AD130" s="13">
        <v>9583.2999999999993</v>
      </c>
      <c r="AE130" s="13">
        <f t="shared" si="2"/>
        <v>19166.599999999999</v>
      </c>
      <c r="AF130" s="13">
        <f t="shared" si="3"/>
        <v>22999.919999999998</v>
      </c>
      <c r="AG130" s="15"/>
      <c r="AH130" s="11">
        <v>0</v>
      </c>
      <c r="AI130" s="11">
        <v>0</v>
      </c>
      <c r="AJ130" s="11" t="s">
        <v>53</v>
      </c>
      <c r="AK130" s="11" t="s">
        <v>523</v>
      </c>
      <c r="AL130" s="11" t="s">
        <v>524</v>
      </c>
      <c r="AM130" s="11"/>
      <c r="AN130" s="11"/>
      <c r="AO130" s="11"/>
      <c r="AP130" s="11"/>
      <c r="AQ130" s="11"/>
      <c r="AR130" s="11"/>
      <c r="AS130" s="11"/>
      <c r="AT130" s="11"/>
      <c r="AU130" s="11"/>
      <c r="AV130" s="17" t="s">
        <v>60</v>
      </c>
      <c r="AW130" s="17" t="s">
        <v>212</v>
      </c>
      <c r="AX130" s="17" t="s">
        <v>87</v>
      </c>
    </row>
    <row r="131" spans="1:50" ht="30" customHeight="1" x14ac:dyDescent="0.35">
      <c r="A131" s="11" t="s">
        <v>525</v>
      </c>
      <c r="B131" s="14"/>
      <c r="C131" s="11" t="s">
        <v>884</v>
      </c>
      <c r="D131" s="11" t="s">
        <v>48</v>
      </c>
      <c r="E131" s="11" t="s">
        <v>208</v>
      </c>
      <c r="F131" s="11" t="s">
        <v>209</v>
      </c>
      <c r="G131" s="11" t="s">
        <v>209</v>
      </c>
      <c r="H131" s="11" t="s">
        <v>49</v>
      </c>
      <c r="I131" s="11"/>
      <c r="J131" s="11"/>
      <c r="K131" s="11">
        <v>0</v>
      </c>
      <c r="L131" s="11">
        <v>999999999</v>
      </c>
      <c r="M131" s="11" t="s">
        <v>50</v>
      </c>
      <c r="N131" s="12" t="s">
        <v>344</v>
      </c>
      <c r="O131" s="11" t="s">
        <v>51</v>
      </c>
      <c r="P131" s="11">
        <v>999999999</v>
      </c>
      <c r="Q131" s="11" t="s">
        <v>56</v>
      </c>
      <c r="R131" s="11"/>
      <c r="S131" s="11"/>
      <c r="T131" s="11"/>
      <c r="U131" s="16">
        <v>45992</v>
      </c>
      <c r="V131" s="11"/>
      <c r="W131" s="11"/>
      <c r="X131" s="11">
        <v>0</v>
      </c>
      <c r="Y131" s="11">
        <v>0</v>
      </c>
      <c r="Z131" s="11">
        <v>100</v>
      </c>
      <c r="AA131" s="11" t="s">
        <v>52</v>
      </c>
      <c r="AB131" s="11" t="s">
        <v>55</v>
      </c>
      <c r="AC131" s="13">
        <v>1</v>
      </c>
      <c r="AD131" s="13">
        <v>35833.300000000003</v>
      </c>
      <c r="AE131" s="13">
        <f t="shared" si="2"/>
        <v>35833.300000000003</v>
      </c>
      <c r="AF131" s="13">
        <f t="shared" si="3"/>
        <v>42999.96</v>
      </c>
      <c r="AG131" s="15"/>
      <c r="AH131" s="11">
        <v>0</v>
      </c>
      <c r="AI131" s="11">
        <v>0</v>
      </c>
      <c r="AJ131" s="11" t="s">
        <v>53</v>
      </c>
      <c r="AK131" s="11" t="s">
        <v>526</v>
      </c>
      <c r="AL131" s="11" t="s">
        <v>527</v>
      </c>
      <c r="AM131" s="11"/>
      <c r="AN131" s="11"/>
      <c r="AO131" s="11"/>
      <c r="AP131" s="11"/>
      <c r="AQ131" s="11"/>
      <c r="AR131" s="11"/>
      <c r="AS131" s="11"/>
      <c r="AT131" s="11"/>
      <c r="AU131" s="11"/>
      <c r="AV131" s="17" t="s">
        <v>60</v>
      </c>
      <c r="AW131" s="17" t="s">
        <v>212</v>
      </c>
      <c r="AX131" s="17" t="s">
        <v>87</v>
      </c>
    </row>
    <row r="132" spans="1:50" ht="30" customHeight="1" x14ac:dyDescent="0.35">
      <c r="A132" s="11" t="s">
        <v>528</v>
      </c>
      <c r="B132" s="14"/>
      <c r="C132" s="11" t="s">
        <v>885</v>
      </c>
      <c r="D132" s="11" t="s">
        <v>48</v>
      </c>
      <c r="E132" s="11" t="s">
        <v>208</v>
      </c>
      <c r="F132" s="11" t="s">
        <v>209</v>
      </c>
      <c r="G132" s="11" t="s">
        <v>209</v>
      </c>
      <c r="H132" s="11" t="s">
        <v>49</v>
      </c>
      <c r="I132" s="11"/>
      <c r="J132" s="11"/>
      <c r="K132" s="11">
        <v>0</v>
      </c>
      <c r="L132" s="11">
        <v>999999999</v>
      </c>
      <c r="M132" s="11" t="s">
        <v>50</v>
      </c>
      <c r="N132" s="12" t="s">
        <v>344</v>
      </c>
      <c r="O132" s="11" t="s">
        <v>51</v>
      </c>
      <c r="P132" s="11">
        <v>999999999</v>
      </c>
      <c r="Q132" s="11" t="s">
        <v>56</v>
      </c>
      <c r="R132" s="11"/>
      <c r="S132" s="11"/>
      <c r="T132" s="11"/>
      <c r="U132" s="16">
        <v>45992</v>
      </c>
      <c r="V132" s="11"/>
      <c r="W132" s="11"/>
      <c r="X132" s="11">
        <v>0</v>
      </c>
      <c r="Y132" s="11">
        <v>0</v>
      </c>
      <c r="Z132" s="11">
        <v>100</v>
      </c>
      <c r="AA132" s="11" t="s">
        <v>52</v>
      </c>
      <c r="AB132" s="11" t="s">
        <v>55</v>
      </c>
      <c r="AC132" s="13">
        <v>80</v>
      </c>
      <c r="AD132" s="13">
        <v>1935</v>
      </c>
      <c r="AE132" s="13">
        <f t="shared" si="2"/>
        <v>154800</v>
      </c>
      <c r="AF132" s="13">
        <f t="shared" si="3"/>
        <v>185760</v>
      </c>
      <c r="AG132" s="15"/>
      <c r="AH132" s="11">
        <v>0</v>
      </c>
      <c r="AI132" s="11">
        <v>0</v>
      </c>
      <c r="AJ132" s="11" t="s">
        <v>53</v>
      </c>
      <c r="AK132" s="11" t="s">
        <v>529</v>
      </c>
      <c r="AL132" s="11" t="s">
        <v>530</v>
      </c>
      <c r="AM132" s="11"/>
      <c r="AN132" s="11"/>
      <c r="AO132" s="11"/>
      <c r="AP132" s="11"/>
      <c r="AQ132" s="11"/>
      <c r="AR132" s="11"/>
      <c r="AS132" s="11"/>
      <c r="AT132" s="11"/>
      <c r="AU132" s="11"/>
      <c r="AV132" s="17" t="s">
        <v>60</v>
      </c>
      <c r="AW132" s="17" t="s">
        <v>212</v>
      </c>
      <c r="AX132" s="17" t="s">
        <v>87</v>
      </c>
    </row>
    <row r="133" spans="1:50" ht="30" customHeight="1" x14ac:dyDescent="0.35">
      <c r="A133" s="11" t="s">
        <v>531</v>
      </c>
      <c r="B133" s="14"/>
      <c r="C133" s="11" t="s">
        <v>886</v>
      </c>
      <c r="D133" s="11" t="s">
        <v>48</v>
      </c>
      <c r="E133" s="11" t="s">
        <v>208</v>
      </c>
      <c r="F133" s="11" t="s">
        <v>209</v>
      </c>
      <c r="G133" s="11" t="s">
        <v>209</v>
      </c>
      <c r="H133" s="11" t="s">
        <v>49</v>
      </c>
      <c r="I133" s="11"/>
      <c r="J133" s="11"/>
      <c r="K133" s="11">
        <v>0</v>
      </c>
      <c r="L133" s="11">
        <v>999999999</v>
      </c>
      <c r="M133" s="11" t="s">
        <v>50</v>
      </c>
      <c r="N133" s="12" t="s">
        <v>344</v>
      </c>
      <c r="O133" s="11" t="s">
        <v>51</v>
      </c>
      <c r="P133" s="11">
        <v>999999999</v>
      </c>
      <c r="Q133" s="11" t="s">
        <v>56</v>
      </c>
      <c r="R133" s="11"/>
      <c r="S133" s="11"/>
      <c r="T133" s="11"/>
      <c r="U133" s="16">
        <v>45992</v>
      </c>
      <c r="V133" s="11"/>
      <c r="W133" s="11"/>
      <c r="X133" s="11">
        <v>0</v>
      </c>
      <c r="Y133" s="11">
        <v>0</v>
      </c>
      <c r="Z133" s="11">
        <v>100</v>
      </c>
      <c r="AA133" s="11" t="s">
        <v>52</v>
      </c>
      <c r="AB133" s="11" t="s">
        <v>55</v>
      </c>
      <c r="AC133" s="13">
        <v>1</v>
      </c>
      <c r="AD133" s="13">
        <v>9541.65</v>
      </c>
      <c r="AE133" s="13">
        <f t="shared" si="2"/>
        <v>9541.65</v>
      </c>
      <c r="AF133" s="13">
        <f t="shared" si="3"/>
        <v>11449.98</v>
      </c>
      <c r="AG133" s="15"/>
      <c r="AH133" s="11">
        <v>0</v>
      </c>
      <c r="AI133" s="11">
        <v>0</v>
      </c>
      <c r="AJ133" s="11" t="s">
        <v>53</v>
      </c>
      <c r="AK133" s="11" t="s">
        <v>532</v>
      </c>
      <c r="AL133" s="11" t="s">
        <v>533</v>
      </c>
      <c r="AM133" s="11"/>
      <c r="AN133" s="11"/>
      <c r="AO133" s="11"/>
      <c r="AP133" s="11"/>
      <c r="AQ133" s="11"/>
      <c r="AR133" s="11"/>
      <c r="AS133" s="11"/>
      <c r="AT133" s="11"/>
      <c r="AU133" s="11"/>
      <c r="AV133" s="17" t="s">
        <v>60</v>
      </c>
      <c r="AW133" s="17" t="s">
        <v>212</v>
      </c>
      <c r="AX133" s="17" t="s">
        <v>87</v>
      </c>
    </row>
    <row r="134" spans="1:50" ht="30" customHeight="1" x14ac:dyDescent="0.35">
      <c r="A134" s="11" t="s">
        <v>534</v>
      </c>
      <c r="B134" s="14"/>
      <c r="C134" s="11" t="s">
        <v>887</v>
      </c>
      <c r="D134" s="11" t="s">
        <v>48</v>
      </c>
      <c r="E134" s="11" t="s">
        <v>208</v>
      </c>
      <c r="F134" s="11" t="s">
        <v>209</v>
      </c>
      <c r="G134" s="11" t="s">
        <v>209</v>
      </c>
      <c r="H134" s="11" t="s">
        <v>49</v>
      </c>
      <c r="I134" s="11"/>
      <c r="J134" s="11"/>
      <c r="K134" s="11">
        <v>0</v>
      </c>
      <c r="L134" s="11">
        <v>999999999</v>
      </c>
      <c r="M134" s="11" t="s">
        <v>50</v>
      </c>
      <c r="N134" s="12" t="s">
        <v>344</v>
      </c>
      <c r="O134" s="11" t="s">
        <v>51</v>
      </c>
      <c r="P134" s="11">
        <v>999999999</v>
      </c>
      <c r="Q134" s="11" t="s">
        <v>56</v>
      </c>
      <c r="R134" s="11"/>
      <c r="S134" s="11"/>
      <c r="T134" s="11"/>
      <c r="U134" s="16">
        <v>45992</v>
      </c>
      <c r="V134" s="11"/>
      <c r="W134" s="11"/>
      <c r="X134" s="11">
        <v>0</v>
      </c>
      <c r="Y134" s="11">
        <v>0</v>
      </c>
      <c r="Z134" s="11">
        <v>100</v>
      </c>
      <c r="AA134" s="11" t="s">
        <v>52</v>
      </c>
      <c r="AB134" s="11" t="s">
        <v>55</v>
      </c>
      <c r="AC134" s="13">
        <v>1</v>
      </c>
      <c r="AD134" s="13">
        <v>6875</v>
      </c>
      <c r="AE134" s="13">
        <f t="shared" si="2"/>
        <v>6875</v>
      </c>
      <c r="AF134" s="13">
        <f t="shared" si="3"/>
        <v>8250</v>
      </c>
      <c r="AG134" s="15"/>
      <c r="AH134" s="11">
        <v>0</v>
      </c>
      <c r="AI134" s="11">
        <v>0</v>
      </c>
      <c r="AJ134" s="11" t="s">
        <v>53</v>
      </c>
      <c r="AK134" s="11" t="s">
        <v>535</v>
      </c>
      <c r="AL134" s="11" t="s">
        <v>536</v>
      </c>
      <c r="AM134" s="11"/>
      <c r="AN134" s="11"/>
      <c r="AO134" s="11"/>
      <c r="AP134" s="11"/>
      <c r="AQ134" s="11"/>
      <c r="AR134" s="11"/>
      <c r="AS134" s="11"/>
      <c r="AT134" s="11"/>
      <c r="AU134" s="11"/>
      <c r="AV134" s="17" t="s">
        <v>60</v>
      </c>
      <c r="AW134" s="17" t="s">
        <v>212</v>
      </c>
      <c r="AX134" s="17" t="s">
        <v>87</v>
      </c>
    </row>
    <row r="135" spans="1:50" ht="30" customHeight="1" x14ac:dyDescent="0.35">
      <c r="A135" s="11" t="s">
        <v>537</v>
      </c>
      <c r="B135" s="14"/>
      <c r="C135" s="11" t="s">
        <v>888</v>
      </c>
      <c r="D135" s="11" t="s">
        <v>48</v>
      </c>
      <c r="E135" s="11" t="s">
        <v>208</v>
      </c>
      <c r="F135" s="11" t="s">
        <v>209</v>
      </c>
      <c r="G135" s="11" t="s">
        <v>209</v>
      </c>
      <c r="H135" s="11" t="s">
        <v>49</v>
      </c>
      <c r="I135" s="11"/>
      <c r="J135" s="11"/>
      <c r="K135" s="11">
        <v>0</v>
      </c>
      <c r="L135" s="11">
        <v>999999999</v>
      </c>
      <c r="M135" s="11" t="s">
        <v>50</v>
      </c>
      <c r="N135" s="12" t="s">
        <v>344</v>
      </c>
      <c r="O135" s="11" t="s">
        <v>51</v>
      </c>
      <c r="P135" s="11">
        <v>999999999</v>
      </c>
      <c r="Q135" s="11" t="s">
        <v>56</v>
      </c>
      <c r="R135" s="11"/>
      <c r="S135" s="11"/>
      <c r="T135" s="11"/>
      <c r="U135" s="16">
        <v>45992</v>
      </c>
      <c r="V135" s="11"/>
      <c r="W135" s="11"/>
      <c r="X135" s="11">
        <v>0</v>
      </c>
      <c r="Y135" s="11">
        <v>0</v>
      </c>
      <c r="Z135" s="11">
        <v>100</v>
      </c>
      <c r="AA135" s="11" t="s">
        <v>52</v>
      </c>
      <c r="AB135" s="11" t="s">
        <v>55</v>
      </c>
      <c r="AC135" s="13">
        <v>19</v>
      </c>
      <c r="AD135" s="13">
        <v>2125</v>
      </c>
      <c r="AE135" s="13">
        <f t="shared" si="2"/>
        <v>40375</v>
      </c>
      <c r="AF135" s="13">
        <f t="shared" si="3"/>
        <v>48450</v>
      </c>
      <c r="AG135" s="15"/>
      <c r="AH135" s="11">
        <v>0</v>
      </c>
      <c r="AI135" s="11">
        <v>0</v>
      </c>
      <c r="AJ135" s="11" t="s">
        <v>53</v>
      </c>
      <c r="AK135" s="11" t="s">
        <v>538</v>
      </c>
      <c r="AL135" s="11" t="s">
        <v>539</v>
      </c>
      <c r="AM135" s="11"/>
      <c r="AN135" s="11"/>
      <c r="AO135" s="11"/>
      <c r="AP135" s="11"/>
      <c r="AQ135" s="11"/>
      <c r="AR135" s="11"/>
      <c r="AS135" s="11"/>
      <c r="AT135" s="11"/>
      <c r="AU135" s="11"/>
      <c r="AV135" s="17" t="s">
        <v>60</v>
      </c>
      <c r="AW135" s="17" t="s">
        <v>212</v>
      </c>
      <c r="AX135" s="17" t="s">
        <v>87</v>
      </c>
    </row>
    <row r="136" spans="1:50" ht="30" customHeight="1" x14ac:dyDescent="0.35">
      <c r="A136" s="11" t="s">
        <v>540</v>
      </c>
      <c r="B136" s="14"/>
      <c r="C136" s="11" t="s">
        <v>889</v>
      </c>
      <c r="D136" s="11" t="s">
        <v>48</v>
      </c>
      <c r="E136" s="11" t="s">
        <v>208</v>
      </c>
      <c r="F136" s="11" t="s">
        <v>209</v>
      </c>
      <c r="G136" s="11" t="s">
        <v>209</v>
      </c>
      <c r="H136" s="11" t="s">
        <v>49</v>
      </c>
      <c r="I136" s="11"/>
      <c r="J136" s="11"/>
      <c r="K136" s="11">
        <v>0</v>
      </c>
      <c r="L136" s="11">
        <v>999999999</v>
      </c>
      <c r="M136" s="11" t="s">
        <v>50</v>
      </c>
      <c r="N136" s="12" t="s">
        <v>344</v>
      </c>
      <c r="O136" s="11" t="s">
        <v>51</v>
      </c>
      <c r="P136" s="11">
        <v>999999999</v>
      </c>
      <c r="Q136" s="11" t="s">
        <v>56</v>
      </c>
      <c r="R136" s="11"/>
      <c r="S136" s="11"/>
      <c r="T136" s="11"/>
      <c r="U136" s="16">
        <v>45992</v>
      </c>
      <c r="V136" s="11"/>
      <c r="W136" s="11"/>
      <c r="X136" s="11">
        <v>0</v>
      </c>
      <c r="Y136" s="11">
        <v>0</v>
      </c>
      <c r="Z136" s="11">
        <v>100</v>
      </c>
      <c r="AA136" s="11" t="s">
        <v>52</v>
      </c>
      <c r="AB136" s="11" t="s">
        <v>55</v>
      </c>
      <c r="AC136" s="13">
        <v>1</v>
      </c>
      <c r="AD136" s="13">
        <v>11750</v>
      </c>
      <c r="AE136" s="13">
        <f t="shared" si="2"/>
        <v>11750</v>
      </c>
      <c r="AF136" s="13">
        <f t="shared" si="3"/>
        <v>14100</v>
      </c>
      <c r="AG136" s="15"/>
      <c r="AH136" s="11">
        <v>0</v>
      </c>
      <c r="AI136" s="11">
        <v>0</v>
      </c>
      <c r="AJ136" s="11" t="s">
        <v>53</v>
      </c>
      <c r="AK136" s="11" t="s">
        <v>541</v>
      </c>
      <c r="AL136" s="11" t="s">
        <v>542</v>
      </c>
      <c r="AM136" s="11"/>
      <c r="AN136" s="11"/>
      <c r="AO136" s="11"/>
      <c r="AP136" s="11"/>
      <c r="AQ136" s="11"/>
      <c r="AR136" s="11"/>
      <c r="AS136" s="11"/>
      <c r="AT136" s="11"/>
      <c r="AU136" s="11"/>
      <c r="AV136" s="17" t="s">
        <v>60</v>
      </c>
      <c r="AW136" s="17" t="s">
        <v>212</v>
      </c>
      <c r="AX136" s="17" t="s">
        <v>87</v>
      </c>
    </row>
    <row r="137" spans="1:50" ht="30" customHeight="1" x14ac:dyDescent="0.35">
      <c r="A137" s="11" t="s">
        <v>543</v>
      </c>
      <c r="B137" s="14"/>
      <c r="C137" s="11" t="s">
        <v>890</v>
      </c>
      <c r="D137" s="11" t="s">
        <v>48</v>
      </c>
      <c r="E137" s="11" t="s">
        <v>208</v>
      </c>
      <c r="F137" s="11" t="s">
        <v>209</v>
      </c>
      <c r="G137" s="11" t="s">
        <v>209</v>
      </c>
      <c r="H137" s="11" t="s">
        <v>49</v>
      </c>
      <c r="I137" s="11"/>
      <c r="J137" s="11"/>
      <c r="K137" s="11">
        <v>0</v>
      </c>
      <c r="L137" s="11">
        <v>999999999</v>
      </c>
      <c r="M137" s="11" t="s">
        <v>50</v>
      </c>
      <c r="N137" s="12" t="s">
        <v>344</v>
      </c>
      <c r="O137" s="11" t="s">
        <v>51</v>
      </c>
      <c r="P137" s="11">
        <v>999999999</v>
      </c>
      <c r="Q137" s="11" t="s">
        <v>56</v>
      </c>
      <c r="R137" s="11"/>
      <c r="S137" s="11"/>
      <c r="T137" s="11"/>
      <c r="U137" s="16">
        <v>45992</v>
      </c>
      <c r="V137" s="11"/>
      <c r="W137" s="11"/>
      <c r="X137" s="11">
        <v>0</v>
      </c>
      <c r="Y137" s="11">
        <v>0</v>
      </c>
      <c r="Z137" s="11">
        <v>100</v>
      </c>
      <c r="AA137" s="11" t="s">
        <v>52</v>
      </c>
      <c r="AB137" s="11" t="s">
        <v>55</v>
      </c>
      <c r="AC137" s="13">
        <v>2</v>
      </c>
      <c r="AD137" s="13">
        <v>3875</v>
      </c>
      <c r="AE137" s="13">
        <f t="shared" si="2"/>
        <v>7750</v>
      </c>
      <c r="AF137" s="13">
        <f t="shared" si="3"/>
        <v>9300</v>
      </c>
      <c r="AG137" s="15"/>
      <c r="AH137" s="11">
        <v>0</v>
      </c>
      <c r="AI137" s="11">
        <v>0</v>
      </c>
      <c r="AJ137" s="11" t="s">
        <v>53</v>
      </c>
      <c r="AK137" s="11" t="s">
        <v>544</v>
      </c>
      <c r="AL137" s="11" t="s">
        <v>545</v>
      </c>
      <c r="AM137" s="11"/>
      <c r="AN137" s="11"/>
      <c r="AO137" s="11"/>
      <c r="AP137" s="11"/>
      <c r="AQ137" s="11"/>
      <c r="AR137" s="11"/>
      <c r="AS137" s="11"/>
      <c r="AT137" s="11"/>
      <c r="AU137" s="11"/>
      <c r="AV137" s="17" t="s">
        <v>60</v>
      </c>
      <c r="AW137" s="17" t="s">
        <v>212</v>
      </c>
      <c r="AX137" s="17" t="s">
        <v>87</v>
      </c>
    </row>
    <row r="138" spans="1:50" ht="30" customHeight="1" x14ac:dyDescent="0.35">
      <c r="A138" s="11" t="s">
        <v>546</v>
      </c>
      <c r="B138" s="14"/>
      <c r="C138" s="11" t="s">
        <v>891</v>
      </c>
      <c r="D138" s="11" t="s">
        <v>48</v>
      </c>
      <c r="E138" s="11" t="s">
        <v>208</v>
      </c>
      <c r="F138" s="11" t="s">
        <v>209</v>
      </c>
      <c r="G138" s="11" t="s">
        <v>209</v>
      </c>
      <c r="H138" s="11" t="s">
        <v>49</v>
      </c>
      <c r="I138" s="11"/>
      <c r="J138" s="11"/>
      <c r="K138" s="11">
        <v>0</v>
      </c>
      <c r="L138" s="11">
        <v>999999999</v>
      </c>
      <c r="M138" s="11" t="s">
        <v>50</v>
      </c>
      <c r="N138" s="12" t="s">
        <v>344</v>
      </c>
      <c r="O138" s="11" t="s">
        <v>51</v>
      </c>
      <c r="P138" s="11">
        <v>999999999</v>
      </c>
      <c r="Q138" s="11" t="s">
        <v>56</v>
      </c>
      <c r="R138" s="11"/>
      <c r="S138" s="11"/>
      <c r="T138" s="11"/>
      <c r="U138" s="16">
        <v>45992</v>
      </c>
      <c r="V138" s="11"/>
      <c r="W138" s="11"/>
      <c r="X138" s="11">
        <v>0</v>
      </c>
      <c r="Y138" s="11">
        <v>0</v>
      </c>
      <c r="Z138" s="11">
        <v>100</v>
      </c>
      <c r="AA138" s="11" t="s">
        <v>52</v>
      </c>
      <c r="AB138" s="11" t="s">
        <v>55</v>
      </c>
      <c r="AC138" s="13">
        <v>1</v>
      </c>
      <c r="AD138" s="13">
        <v>13750</v>
      </c>
      <c r="AE138" s="13">
        <f t="shared" si="2"/>
        <v>13750</v>
      </c>
      <c r="AF138" s="13">
        <f t="shared" si="3"/>
        <v>16500</v>
      </c>
      <c r="AG138" s="15"/>
      <c r="AH138" s="11">
        <v>0</v>
      </c>
      <c r="AI138" s="11">
        <v>0</v>
      </c>
      <c r="AJ138" s="11" t="s">
        <v>53</v>
      </c>
      <c r="AK138" s="11" t="s">
        <v>547</v>
      </c>
      <c r="AL138" s="11" t="s">
        <v>548</v>
      </c>
      <c r="AM138" s="11"/>
      <c r="AN138" s="11"/>
      <c r="AO138" s="11"/>
      <c r="AP138" s="11"/>
      <c r="AQ138" s="11"/>
      <c r="AR138" s="11"/>
      <c r="AS138" s="11"/>
      <c r="AT138" s="11"/>
      <c r="AU138" s="11"/>
      <c r="AV138" s="17" t="s">
        <v>60</v>
      </c>
      <c r="AW138" s="17" t="s">
        <v>212</v>
      </c>
      <c r="AX138" s="17" t="s">
        <v>87</v>
      </c>
    </row>
    <row r="139" spans="1:50" ht="30" customHeight="1" x14ac:dyDescent="0.35">
      <c r="A139" s="11" t="s">
        <v>549</v>
      </c>
      <c r="B139" s="14"/>
      <c r="C139" s="11" t="s">
        <v>892</v>
      </c>
      <c r="D139" s="11" t="s">
        <v>48</v>
      </c>
      <c r="E139" s="11" t="s">
        <v>208</v>
      </c>
      <c r="F139" s="11" t="s">
        <v>209</v>
      </c>
      <c r="G139" s="11" t="s">
        <v>209</v>
      </c>
      <c r="H139" s="11" t="s">
        <v>49</v>
      </c>
      <c r="I139" s="11"/>
      <c r="J139" s="11"/>
      <c r="K139" s="11">
        <v>0</v>
      </c>
      <c r="L139" s="11">
        <v>999999999</v>
      </c>
      <c r="M139" s="11" t="s">
        <v>50</v>
      </c>
      <c r="N139" s="12" t="s">
        <v>344</v>
      </c>
      <c r="O139" s="11" t="s">
        <v>51</v>
      </c>
      <c r="P139" s="11">
        <v>999999999</v>
      </c>
      <c r="Q139" s="11" t="s">
        <v>56</v>
      </c>
      <c r="R139" s="11"/>
      <c r="S139" s="11"/>
      <c r="T139" s="11"/>
      <c r="U139" s="16">
        <v>45992</v>
      </c>
      <c r="V139" s="11"/>
      <c r="W139" s="11"/>
      <c r="X139" s="11">
        <v>0</v>
      </c>
      <c r="Y139" s="11">
        <v>0</v>
      </c>
      <c r="Z139" s="11">
        <v>100</v>
      </c>
      <c r="AA139" s="11" t="s">
        <v>52</v>
      </c>
      <c r="AB139" s="11" t="s">
        <v>55</v>
      </c>
      <c r="AC139" s="13">
        <v>2</v>
      </c>
      <c r="AD139" s="13">
        <v>19583.3</v>
      </c>
      <c r="AE139" s="13">
        <f t="shared" si="2"/>
        <v>39166.6</v>
      </c>
      <c r="AF139" s="13">
        <f t="shared" si="3"/>
        <v>46999.92</v>
      </c>
      <c r="AG139" s="15"/>
      <c r="AH139" s="11">
        <v>0</v>
      </c>
      <c r="AI139" s="11">
        <v>0</v>
      </c>
      <c r="AJ139" s="11" t="s">
        <v>53</v>
      </c>
      <c r="AK139" s="11" t="s">
        <v>550</v>
      </c>
      <c r="AL139" s="11" t="s">
        <v>551</v>
      </c>
      <c r="AM139" s="11"/>
      <c r="AN139" s="11"/>
      <c r="AO139" s="11"/>
      <c r="AP139" s="11"/>
      <c r="AQ139" s="11"/>
      <c r="AR139" s="11"/>
      <c r="AS139" s="11"/>
      <c r="AT139" s="11"/>
      <c r="AU139" s="11"/>
      <c r="AV139" s="17" t="s">
        <v>60</v>
      </c>
      <c r="AW139" s="17" t="s">
        <v>212</v>
      </c>
      <c r="AX139" s="17" t="s">
        <v>87</v>
      </c>
    </row>
    <row r="140" spans="1:50" ht="30" customHeight="1" x14ac:dyDescent="0.35">
      <c r="A140" s="11" t="s">
        <v>552</v>
      </c>
      <c r="B140" s="14"/>
      <c r="C140" s="11" t="s">
        <v>893</v>
      </c>
      <c r="D140" s="11" t="s">
        <v>48</v>
      </c>
      <c r="E140" s="11" t="s">
        <v>208</v>
      </c>
      <c r="F140" s="11" t="s">
        <v>209</v>
      </c>
      <c r="G140" s="11" t="s">
        <v>209</v>
      </c>
      <c r="H140" s="11" t="s">
        <v>49</v>
      </c>
      <c r="I140" s="11"/>
      <c r="J140" s="11"/>
      <c r="K140" s="11">
        <v>0</v>
      </c>
      <c r="L140" s="11">
        <v>999999999</v>
      </c>
      <c r="M140" s="11" t="s">
        <v>50</v>
      </c>
      <c r="N140" s="12" t="s">
        <v>344</v>
      </c>
      <c r="O140" s="11" t="s">
        <v>51</v>
      </c>
      <c r="P140" s="11">
        <v>999999999</v>
      </c>
      <c r="Q140" s="11" t="s">
        <v>56</v>
      </c>
      <c r="R140" s="11"/>
      <c r="S140" s="11"/>
      <c r="T140" s="11"/>
      <c r="U140" s="16">
        <v>45992</v>
      </c>
      <c r="V140" s="11"/>
      <c r="W140" s="11"/>
      <c r="X140" s="11">
        <v>0</v>
      </c>
      <c r="Y140" s="11">
        <v>0</v>
      </c>
      <c r="Z140" s="11">
        <v>100</v>
      </c>
      <c r="AA140" s="11" t="s">
        <v>52</v>
      </c>
      <c r="AB140" s="11" t="s">
        <v>55</v>
      </c>
      <c r="AC140" s="13">
        <v>1</v>
      </c>
      <c r="AD140" s="13">
        <v>16958.3</v>
      </c>
      <c r="AE140" s="13">
        <f t="shared" si="2"/>
        <v>16958.3</v>
      </c>
      <c r="AF140" s="13">
        <f t="shared" si="3"/>
        <v>20349.96</v>
      </c>
      <c r="AG140" s="15"/>
      <c r="AH140" s="11">
        <v>0</v>
      </c>
      <c r="AI140" s="11">
        <v>0</v>
      </c>
      <c r="AJ140" s="11" t="s">
        <v>53</v>
      </c>
      <c r="AK140" s="11" t="s">
        <v>553</v>
      </c>
      <c r="AL140" s="11" t="s">
        <v>554</v>
      </c>
      <c r="AM140" s="11"/>
      <c r="AN140" s="11"/>
      <c r="AO140" s="11"/>
      <c r="AP140" s="11"/>
      <c r="AQ140" s="11"/>
      <c r="AR140" s="11"/>
      <c r="AS140" s="11"/>
      <c r="AT140" s="11"/>
      <c r="AU140" s="11"/>
      <c r="AV140" s="17" t="s">
        <v>60</v>
      </c>
      <c r="AW140" s="17" t="s">
        <v>212</v>
      </c>
      <c r="AX140" s="17" t="s">
        <v>87</v>
      </c>
    </row>
    <row r="141" spans="1:50" ht="30" customHeight="1" x14ac:dyDescent="0.35">
      <c r="A141" s="11" t="s">
        <v>555</v>
      </c>
      <c r="B141" s="14"/>
      <c r="C141" s="11" t="s">
        <v>894</v>
      </c>
      <c r="D141" s="11" t="s">
        <v>48</v>
      </c>
      <c r="E141" s="11" t="s">
        <v>208</v>
      </c>
      <c r="F141" s="11" t="s">
        <v>209</v>
      </c>
      <c r="G141" s="11" t="s">
        <v>209</v>
      </c>
      <c r="H141" s="11" t="s">
        <v>49</v>
      </c>
      <c r="I141" s="11"/>
      <c r="J141" s="11"/>
      <c r="K141" s="11">
        <v>0</v>
      </c>
      <c r="L141" s="11">
        <v>999999999</v>
      </c>
      <c r="M141" s="11" t="s">
        <v>50</v>
      </c>
      <c r="N141" s="12" t="s">
        <v>344</v>
      </c>
      <c r="O141" s="11" t="s">
        <v>51</v>
      </c>
      <c r="P141" s="11">
        <v>999999999</v>
      </c>
      <c r="Q141" s="11" t="s">
        <v>56</v>
      </c>
      <c r="R141" s="11"/>
      <c r="S141" s="11"/>
      <c r="T141" s="11"/>
      <c r="U141" s="16">
        <v>45992</v>
      </c>
      <c r="V141" s="11"/>
      <c r="W141" s="11"/>
      <c r="X141" s="11">
        <v>0</v>
      </c>
      <c r="Y141" s="11">
        <v>0</v>
      </c>
      <c r="Z141" s="11">
        <v>100</v>
      </c>
      <c r="AA141" s="11" t="s">
        <v>52</v>
      </c>
      <c r="AB141" s="11" t="s">
        <v>55</v>
      </c>
      <c r="AC141" s="13">
        <v>1</v>
      </c>
      <c r="AD141" s="13">
        <v>29041.65</v>
      </c>
      <c r="AE141" s="13">
        <f t="shared" si="2"/>
        <v>29041.65</v>
      </c>
      <c r="AF141" s="13">
        <f t="shared" si="3"/>
        <v>34849.980000000003</v>
      </c>
      <c r="AG141" s="15"/>
      <c r="AH141" s="11">
        <v>0</v>
      </c>
      <c r="AI141" s="11">
        <v>0</v>
      </c>
      <c r="AJ141" s="11" t="s">
        <v>53</v>
      </c>
      <c r="AK141" s="11" t="s">
        <v>556</v>
      </c>
      <c r="AL141" s="11" t="s">
        <v>557</v>
      </c>
      <c r="AM141" s="11"/>
      <c r="AN141" s="11"/>
      <c r="AO141" s="11"/>
      <c r="AP141" s="11"/>
      <c r="AQ141" s="11"/>
      <c r="AR141" s="11"/>
      <c r="AS141" s="11"/>
      <c r="AT141" s="11"/>
      <c r="AU141" s="11"/>
      <c r="AV141" s="17" t="s">
        <v>60</v>
      </c>
      <c r="AW141" s="17" t="s">
        <v>212</v>
      </c>
      <c r="AX141" s="17" t="s">
        <v>87</v>
      </c>
    </row>
    <row r="142" spans="1:50" ht="30" customHeight="1" x14ac:dyDescent="0.35">
      <c r="A142" s="11" t="s">
        <v>558</v>
      </c>
      <c r="B142" s="14"/>
      <c r="C142" s="11" t="s">
        <v>895</v>
      </c>
      <c r="D142" s="11" t="s">
        <v>48</v>
      </c>
      <c r="E142" s="11" t="s">
        <v>208</v>
      </c>
      <c r="F142" s="11" t="s">
        <v>209</v>
      </c>
      <c r="G142" s="11" t="s">
        <v>209</v>
      </c>
      <c r="H142" s="11" t="s">
        <v>49</v>
      </c>
      <c r="I142" s="11"/>
      <c r="J142" s="11"/>
      <c r="K142" s="11">
        <v>0</v>
      </c>
      <c r="L142" s="11">
        <v>999999999</v>
      </c>
      <c r="M142" s="11" t="s">
        <v>50</v>
      </c>
      <c r="N142" s="12" t="s">
        <v>344</v>
      </c>
      <c r="O142" s="11" t="s">
        <v>51</v>
      </c>
      <c r="P142" s="11">
        <v>999999999</v>
      </c>
      <c r="Q142" s="11" t="s">
        <v>56</v>
      </c>
      <c r="R142" s="11"/>
      <c r="S142" s="11"/>
      <c r="T142" s="11"/>
      <c r="U142" s="16">
        <v>45992</v>
      </c>
      <c r="V142" s="11"/>
      <c r="W142" s="11"/>
      <c r="X142" s="11">
        <v>0</v>
      </c>
      <c r="Y142" s="11">
        <v>0</v>
      </c>
      <c r="Z142" s="11">
        <v>100</v>
      </c>
      <c r="AA142" s="11" t="s">
        <v>52</v>
      </c>
      <c r="AB142" s="11" t="s">
        <v>55</v>
      </c>
      <c r="AC142" s="13">
        <v>3</v>
      </c>
      <c r="AD142" s="13">
        <v>4166.6499999999996</v>
      </c>
      <c r="AE142" s="13">
        <f t="shared" ref="AE142:AE205" si="4">AC142*AD142</f>
        <v>12499.949999999999</v>
      </c>
      <c r="AF142" s="13">
        <f t="shared" ref="AF142:AF205" si="5">AE142*1.2</f>
        <v>14999.939999999999</v>
      </c>
      <c r="AG142" s="15"/>
      <c r="AH142" s="11">
        <v>0</v>
      </c>
      <c r="AI142" s="11">
        <v>0</v>
      </c>
      <c r="AJ142" s="11" t="s">
        <v>53</v>
      </c>
      <c r="AK142" s="11" t="s">
        <v>559</v>
      </c>
      <c r="AL142" s="11" t="s">
        <v>560</v>
      </c>
      <c r="AM142" s="11"/>
      <c r="AN142" s="11"/>
      <c r="AO142" s="11"/>
      <c r="AP142" s="11"/>
      <c r="AQ142" s="11"/>
      <c r="AR142" s="11"/>
      <c r="AS142" s="11"/>
      <c r="AT142" s="11"/>
      <c r="AU142" s="11"/>
      <c r="AV142" s="17" t="s">
        <v>60</v>
      </c>
      <c r="AW142" s="17" t="s">
        <v>212</v>
      </c>
      <c r="AX142" s="17" t="s">
        <v>87</v>
      </c>
    </row>
    <row r="143" spans="1:50" ht="30" customHeight="1" x14ac:dyDescent="0.35">
      <c r="A143" s="11" t="s">
        <v>561</v>
      </c>
      <c r="B143" s="14"/>
      <c r="C143" s="11" t="s">
        <v>896</v>
      </c>
      <c r="D143" s="11" t="s">
        <v>48</v>
      </c>
      <c r="E143" s="11" t="s">
        <v>208</v>
      </c>
      <c r="F143" s="11" t="s">
        <v>209</v>
      </c>
      <c r="G143" s="11" t="s">
        <v>209</v>
      </c>
      <c r="H143" s="11" t="s">
        <v>49</v>
      </c>
      <c r="I143" s="11"/>
      <c r="J143" s="11"/>
      <c r="K143" s="11">
        <v>0</v>
      </c>
      <c r="L143" s="11">
        <v>999999999</v>
      </c>
      <c r="M143" s="11" t="s">
        <v>50</v>
      </c>
      <c r="N143" s="12" t="s">
        <v>344</v>
      </c>
      <c r="O143" s="11" t="s">
        <v>51</v>
      </c>
      <c r="P143" s="11">
        <v>999999999</v>
      </c>
      <c r="Q143" s="11" t="s">
        <v>56</v>
      </c>
      <c r="R143" s="11"/>
      <c r="S143" s="11"/>
      <c r="T143" s="11"/>
      <c r="U143" s="16">
        <v>45992</v>
      </c>
      <c r="V143" s="11"/>
      <c r="W143" s="11"/>
      <c r="X143" s="11">
        <v>0</v>
      </c>
      <c r="Y143" s="11">
        <v>0</v>
      </c>
      <c r="Z143" s="11">
        <v>100</v>
      </c>
      <c r="AA143" s="11" t="s">
        <v>52</v>
      </c>
      <c r="AB143" s="11" t="s">
        <v>55</v>
      </c>
      <c r="AC143" s="13">
        <v>1</v>
      </c>
      <c r="AD143" s="13">
        <v>21375</v>
      </c>
      <c r="AE143" s="13">
        <f t="shared" si="4"/>
        <v>21375</v>
      </c>
      <c r="AF143" s="13">
        <f t="shared" si="5"/>
        <v>25650</v>
      </c>
      <c r="AG143" s="15"/>
      <c r="AH143" s="11">
        <v>0</v>
      </c>
      <c r="AI143" s="11">
        <v>0</v>
      </c>
      <c r="AJ143" s="11" t="s">
        <v>53</v>
      </c>
      <c r="AK143" s="11" t="s">
        <v>562</v>
      </c>
      <c r="AL143" s="11" t="s">
        <v>563</v>
      </c>
      <c r="AM143" s="11"/>
      <c r="AN143" s="11"/>
      <c r="AO143" s="11"/>
      <c r="AP143" s="11"/>
      <c r="AQ143" s="11"/>
      <c r="AR143" s="11"/>
      <c r="AS143" s="11"/>
      <c r="AT143" s="11"/>
      <c r="AU143" s="11"/>
      <c r="AV143" s="17" t="s">
        <v>60</v>
      </c>
      <c r="AW143" s="17" t="s">
        <v>212</v>
      </c>
      <c r="AX143" s="17" t="s">
        <v>87</v>
      </c>
    </row>
    <row r="144" spans="1:50" ht="30" customHeight="1" x14ac:dyDescent="0.35">
      <c r="A144" s="11" t="s">
        <v>564</v>
      </c>
      <c r="B144" s="14"/>
      <c r="C144" s="11" t="s">
        <v>897</v>
      </c>
      <c r="D144" s="11" t="s">
        <v>48</v>
      </c>
      <c r="E144" s="11" t="s">
        <v>208</v>
      </c>
      <c r="F144" s="11" t="s">
        <v>209</v>
      </c>
      <c r="G144" s="11" t="s">
        <v>209</v>
      </c>
      <c r="H144" s="11" t="s">
        <v>49</v>
      </c>
      <c r="I144" s="11"/>
      <c r="J144" s="11"/>
      <c r="K144" s="11">
        <v>0</v>
      </c>
      <c r="L144" s="11">
        <v>999999999</v>
      </c>
      <c r="M144" s="11" t="s">
        <v>50</v>
      </c>
      <c r="N144" s="12" t="s">
        <v>344</v>
      </c>
      <c r="O144" s="11" t="s">
        <v>51</v>
      </c>
      <c r="P144" s="11">
        <v>999999999</v>
      </c>
      <c r="Q144" s="11" t="s">
        <v>56</v>
      </c>
      <c r="R144" s="11"/>
      <c r="S144" s="11"/>
      <c r="T144" s="11"/>
      <c r="U144" s="16">
        <v>45992</v>
      </c>
      <c r="V144" s="11"/>
      <c r="W144" s="11"/>
      <c r="X144" s="11">
        <v>0</v>
      </c>
      <c r="Y144" s="11">
        <v>0</v>
      </c>
      <c r="Z144" s="11">
        <v>100</v>
      </c>
      <c r="AA144" s="11" t="s">
        <v>52</v>
      </c>
      <c r="AB144" s="11" t="s">
        <v>55</v>
      </c>
      <c r="AC144" s="13">
        <v>1</v>
      </c>
      <c r="AD144" s="13">
        <v>2041.65</v>
      </c>
      <c r="AE144" s="13">
        <f t="shared" si="4"/>
        <v>2041.65</v>
      </c>
      <c r="AF144" s="13">
        <f t="shared" si="5"/>
        <v>2449.98</v>
      </c>
      <c r="AG144" s="15"/>
      <c r="AH144" s="11">
        <v>0</v>
      </c>
      <c r="AI144" s="11">
        <v>0</v>
      </c>
      <c r="AJ144" s="11" t="s">
        <v>53</v>
      </c>
      <c r="AK144" s="11" t="s">
        <v>565</v>
      </c>
      <c r="AL144" s="11" t="s">
        <v>566</v>
      </c>
      <c r="AM144" s="11"/>
      <c r="AN144" s="11"/>
      <c r="AO144" s="11"/>
      <c r="AP144" s="11"/>
      <c r="AQ144" s="11"/>
      <c r="AR144" s="11"/>
      <c r="AS144" s="11"/>
      <c r="AT144" s="11"/>
      <c r="AU144" s="11"/>
      <c r="AV144" s="17" t="s">
        <v>60</v>
      </c>
      <c r="AW144" s="17" t="s">
        <v>212</v>
      </c>
      <c r="AX144" s="17" t="s">
        <v>87</v>
      </c>
    </row>
    <row r="145" spans="1:50" ht="30" customHeight="1" x14ac:dyDescent="0.35">
      <c r="A145" s="11" t="s">
        <v>567</v>
      </c>
      <c r="B145" s="14"/>
      <c r="C145" s="11" t="s">
        <v>898</v>
      </c>
      <c r="D145" s="11" t="s">
        <v>48</v>
      </c>
      <c r="E145" s="11" t="s">
        <v>208</v>
      </c>
      <c r="F145" s="11" t="s">
        <v>209</v>
      </c>
      <c r="G145" s="11" t="s">
        <v>209</v>
      </c>
      <c r="H145" s="11" t="s">
        <v>49</v>
      </c>
      <c r="I145" s="11"/>
      <c r="J145" s="11"/>
      <c r="K145" s="11">
        <v>0</v>
      </c>
      <c r="L145" s="11">
        <v>999999999</v>
      </c>
      <c r="M145" s="11" t="s">
        <v>50</v>
      </c>
      <c r="N145" s="12" t="s">
        <v>344</v>
      </c>
      <c r="O145" s="11" t="s">
        <v>51</v>
      </c>
      <c r="P145" s="11">
        <v>999999999</v>
      </c>
      <c r="Q145" s="11" t="s">
        <v>56</v>
      </c>
      <c r="R145" s="11"/>
      <c r="S145" s="11"/>
      <c r="T145" s="11"/>
      <c r="U145" s="16">
        <v>45992</v>
      </c>
      <c r="V145" s="11"/>
      <c r="W145" s="11"/>
      <c r="X145" s="11">
        <v>0</v>
      </c>
      <c r="Y145" s="11">
        <v>0</v>
      </c>
      <c r="Z145" s="11">
        <v>100</v>
      </c>
      <c r="AA145" s="11" t="s">
        <v>52</v>
      </c>
      <c r="AB145" s="11" t="s">
        <v>55</v>
      </c>
      <c r="AC145" s="13">
        <v>4</v>
      </c>
      <c r="AD145" s="13">
        <v>13000</v>
      </c>
      <c r="AE145" s="13">
        <f t="shared" si="4"/>
        <v>52000</v>
      </c>
      <c r="AF145" s="13">
        <f t="shared" si="5"/>
        <v>62400</v>
      </c>
      <c r="AG145" s="15"/>
      <c r="AH145" s="11">
        <v>0</v>
      </c>
      <c r="AI145" s="11">
        <v>0</v>
      </c>
      <c r="AJ145" s="11" t="s">
        <v>53</v>
      </c>
      <c r="AK145" s="11" t="s">
        <v>568</v>
      </c>
      <c r="AL145" s="11" t="s">
        <v>569</v>
      </c>
      <c r="AM145" s="11"/>
      <c r="AN145" s="11"/>
      <c r="AO145" s="11"/>
      <c r="AP145" s="11"/>
      <c r="AQ145" s="11"/>
      <c r="AR145" s="11"/>
      <c r="AS145" s="11"/>
      <c r="AT145" s="11"/>
      <c r="AU145" s="11"/>
      <c r="AV145" s="17" t="s">
        <v>60</v>
      </c>
      <c r="AW145" s="17" t="s">
        <v>212</v>
      </c>
      <c r="AX145" s="17" t="s">
        <v>87</v>
      </c>
    </row>
    <row r="146" spans="1:50" ht="30" customHeight="1" x14ac:dyDescent="0.35">
      <c r="A146" s="11" t="s">
        <v>570</v>
      </c>
      <c r="B146" s="14"/>
      <c r="C146" s="11" t="s">
        <v>899</v>
      </c>
      <c r="D146" s="11" t="s">
        <v>48</v>
      </c>
      <c r="E146" s="11" t="s">
        <v>208</v>
      </c>
      <c r="F146" s="11" t="s">
        <v>209</v>
      </c>
      <c r="G146" s="11" t="s">
        <v>209</v>
      </c>
      <c r="H146" s="11" t="s">
        <v>49</v>
      </c>
      <c r="I146" s="11"/>
      <c r="J146" s="11"/>
      <c r="K146" s="11">
        <v>0</v>
      </c>
      <c r="L146" s="11">
        <v>999999999</v>
      </c>
      <c r="M146" s="11" t="s">
        <v>50</v>
      </c>
      <c r="N146" s="12" t="s">
        <v>344</v>
      </c>
      <c r="O146" s="11" t="s">
        <v>51</v>
      </c>
      <c r="P146" s="11">
        <v>999999999</v>
      </c>
      <c r="Q146" s="11" t="s">
        <v>56</v>
      </c>
      <c r="R146" s="11"/>
      <c r="S146" s="11"/>
      <c r="T146" s="11"/>
      <c r="U146" s="16">
        <v>45992</v>
      </c>
      <c r="V146" s="11"/>
      <c r="W146" s="11"/>
      <c r="X146" s="11">
        <v>0</v>
      </c>
      <c r="Y146" s="11">
        <v>0</v>
      </c>
      <c r="Z146" s="11">
        <v>100</v>
      </c>
      <c r="AA146" s="11" t="s">
        <v>52</v>
      </c>
      <c r="AB146" s="11" t="s">
        <v>55</v>
      </c>
      <c r="AC146" s="13">
        <v>2</v>
      </c>
      <c r="AD146" s="13">
        <v>38208</v>
      </c>
      <c r="AE146" s="13">
        <f t="shared" si="4"/>
        <v>76416</v>
      </c>
      <c r="AF146" s="13">
        <f t="shared" si="5"/>
        <v>91699.199999999997</v>
      </c>
      <c r="AG146" s="15"/>
      <c r="AH146" s="11">
        <v>0</v>
      </c>
      <c r="AI146" s="11">
        <v>0</v>
      </c>
      <c r="AJ146" s="11" t="s">
        <v>53</v>
      </c>
      <c r="AK146" s="11" t="s">
        <v>571</v>
      </c>
      <c r="AL146" s="11" t="s">
        <v>572</v>
      </c>
      <c r="AM146" s="11"/>
      <c r="AN146" s="11"/>
      <c r="AO146" s="11"/>
      <c r="AP146" s="11"/>
      <c r="AQ146" s="11"/>
      <c r="AR146" s="11"/>
      <c r="AS146" s="11"/>
      <c r="AT146" s="11"/>
      <c r="AU146" s="11"/>
      <c r="AV146" s="17" t="s">
        <v>60</v>
      </c>
      <c r="AW146" s="17" t="s">
        <v>212</v>
      </c>
      <c r="AX146" s="17" t="s">
        <v>87</v>
      </c>
    </row>
    <row r="147" spans="1:50" ht="30" customHeight="1" x14ac:dyDescent="0.35">
      <c r="A147" s="11" t="s">
        <v>573</v>
      </c>
      <c r="B147" s="14"/>
      <c r="C147" s="11" t="s">
        <v>900</v>
      </c>
      <c r="D147" s="11" t="s">
        <v>48</v>
      </c>
      <c r="E147" s="11" t="s">
        <v>208</v>
      </c>
      <c r="F147" s="11" t="s">
        <v>209</v>
      </c>
      <c r="G147" s="11" t="s">
        <v>209</v>
      </c>
      <c r="H147" s="11" t="s">
        <v>49</v>
      </c>
      <c r="I147" s="11"/>
      <c r="J147" s="11"/>
      <c r="K147" s="11">
        <v>0</v>
      </c>
      <c r="L147" s="11">
        <v>999999999</v>
      </c>
      <c r="M147" s="11" t="s">
        <v>50</v>
      </c>
      <c r="N147" s="12" t="s">
        <v>344</v>
      </c>
      <c r="O147" s="11" t="s">
        <v>51</v>
      </c>
      <c r="P147" s="11">
        <v>999999999</v>
      </c>
      <c r="Q147" s="11" t="s">
        <v>56</v>
      </c>
      <c r="R147" s="11"/>
      <c r="S147" s="11"/>
      <c r="T147" s="11"/>
      <c r="U147" s="16">
        <v>45992</v>
      </c>
      <c r="V147" s="11"/>
      <c r="W147" s="11"/>
      <c r="X147" s="11">
        <v>0</v>
      </c>
      <c r="Y147" s="11">
        <v>0</v>
      </c>
      <c r="Z147" s="11">
        <v>100</v>
      </c>
      <c r="AA147" s="11" t="s">
        <v>52</v>
      </c>
      <c r="AB147" s="11" t="s">
        <v>55</v>
      </c>
      <c r="AC147" s="13">
        <v>2</v>
      </c>
      <c r="AD147" s="13">
        <v>26005</v>
      </c>
      <c r="AE147" s="13">
        <f t="shared" si="4"/>
        <v>52010</v>
      </c>
      <c r="AF147" s="13">
        <f t="shared" si="5"/>
        <v>62412</v>
      </c>
      <c r="AG147" s="15"/>
      <c r="AH147" s="11">
        <v>0</v>
      </c>
      <c r="AI147" s="11">
        <v>0</v>
      </c>
      <c r="AJ147" s="11" t="s">
        <v>53</v>
      </c>
      <c r="AK147" s="11" t="s">
        <v>574</v>
      </c>
      <c r="AL147" s="11" t="s">
        <v>575</v>
      </c>
      <c r="AM147" s="11"/>
      <c r="AN147" s="11"/>
      <c r="AO147" s="11"/>
      <c r="AP147" s="11"/>
      <c r="AQ147" s="11"/>
      <c r="AR147" s="11"/>
      <c r="AS147" s="11"/>
      <c r="AT147" s="11"/>
      <c r="AU147" s="11"/>
      <c r="AV147" s="17" t="s">
        <v>60</v>
      </c>
      <c r="AW147" s="17" t="s">
        <v>212</v>
      </c>
      <c r="AX147" s="17" t="s">
        <v>87</v>
      </c>
    </row>
    <row r="148" spans="1:50" ht="30" customHeight="1" x14ac:dyDescent="0.35">
      <c r="A148" s="11" t="s">
        <v>576</v>
      </c>
      <c r="B148" s="14"/>
      <c r="C148" s="11" t="s">
        <v>901</v>
      </c>
      <c r="D148" s="11" t="s">
        <v>48</v>
      </c>
      <c r="E148" s="11" t="s">
        <v>208</v>
      </c>
      <c r="F148" s="11" t="s">
        <v>209</v>
      </c>
      <c r="G148" s="11" t="s">
        <v>209</v>
      </c>
      <c r="H148" s="11" t="s">
        <v>49</v>
      </c>
      <c r="I148" s="11"/>
      <c r="J148" s="11"/>
      <c r="K148" s="11">
        <v>0</v>
      </c>
      <c r="L148" s="11">
        <v>999999999</v>
      </c>
      <c r="M148" s="11" t="s">
        <v>50</v>
      </c>
      <c r="N148" s="12" t="s">
        <v>344</v>
      </c>
      <c r="O148" s="11" t="s">
        <v>51</v>
      </c>
      <c r="P148" s="11">
        <v>999999999</v>
      </c>
      <c r="Q148" s="11" t="s">
        <v>56</v>
      </c>
      <c r="R148" s="11"/>
      <c r="S148" s="11"/>
      <c r="T148" s="11"/>
      <c r="U148" s="16">
        <v>45992</v>
      </c>
      <c r="V148" s="11"/>
      <c r="W148" s="11"/>
      <c r="X148" s="11">
        <v>0</v>
      </c>
      <c r="Y148" s="11">
        <v>0</v>
      </c>
      <c r="Z148" s="11">
        <v>100</v>
      </c>
      <c r="AA148" s="11" t="s">
        <v>52</v>
      </c>
      <c r="AB148" s="11" t="s">
        <v>55</v>
      </c>
      <c r="AC148" s="13">
        <v>1</v>
      </c>
      <c r="AD148" s="13">
        <v>3708.3</v>
      </c>
      <c r="AE148" s="13">
        <f t="shared" si="4"/>
        <v>3708.3</v>
      </c>
      <c r="AF148" s="13">
        <f t="shared" si="5"/>
        <v>4449.96</v>
      </c>
      <c r="AG148" s="15"/>
      <c r="AH148" s="11">
        <v>0</v>
      </c>
      <c r="AI148" s="11">
        <v>0</v>
      </c>
      <c r="AJ148" s="11" t="s">
        <v>53</v>
      </c>
      <c r="AK148" s="11" t="s">
        <v>577</v>
      </c>
      <c r="AL148" s="11" t="s">
        <v>578</v>
      </c>
      <c r="AM148" s="11"/>
      <c r="AN148" s="11"/>
      <c r="AO148" s="11"/>
      <c r="AP148" s="11"/>
      <c r="AQ148" s="11"/>
      <c r="AR148" s="11"/>
      <c r="AS148" s="11"/>
      <c r="AT148" s="11"/>
      <c r="AU148" s="11"/>
      <c r="AV148" s="17" t="s">
        <v>60</v>
      </c>
      <c r="AW148" s="17" t="s">
        <v>212</v>
      </c>
      <c r="AX148" s="17" t="s">
        <v>87</v>
      </c>
    </row>
    <row r="149" spans="1:50" ht="30" customHeight="1" x14ac:dyDescent="0.35">
      <c r="A149" s="11" t="s">
        <v>579</v>
      </c>
      <c r="B149" s="14"/>
      <c r="C149" s="11" t="s">
        <v>902</v>
      </c>
      <c r="D149" s="11" t="s">
        <v>48</v>
      </c>
      <c r="E149" s="11" t="s">
        <v>208</v>
      </c>
      <c r="F149" s="11" t="s">
        <v>209</v>
      </c>
      <c r="G149" s="11" t="s">
        <v>209</v>
      </c>
      <c r="H149" s="11" t="s">
        <v>49</v>
      </c>
      <c r="I149" s="11"/>
      <c r="J149" s="11"/>
      <c r="K149" s="11">
        <v>0</v>
      </c>
      <c r="L149" s="11">
        <v>999999999</v>
      </c>
      <c r="M149" s="11" t="s">
        <v>50</v>
      </c>
      <c r="N149" s="12" t="s">
        <v>344</v>
      </c>
      <c r="O149" s="11" t="s">
        <v>51</v>
      </c>
      <c r="P149" s="11">
        <v>999999999</v>
      </c>
      <c r="Q149" s="11" t="s">
        <v>56</v>
      </c>
      <c r="R149" s="11"/>
      <c r="S149" s="11"/>
      <c r="T149" s="11"/>
      <c r="U149" s="16">
        <v>45992</v>
      </c>
      <c r="V149" s="11"/>
      <c r="W149" s="11"/>
      <c r="X149" s="11">
        <v>0</v>
      </c>
      <c r="Y149" s="11">
        <v>0</v>
      </c>
      <c r="Z149" s="11">
        <v>100</v>
      </c>
      <c r="AA149" s="11" t="s">
        <v>52</v>
      </c>
      <c r="AB149" s="11" t="s">
        <v>55</v>
      </c>
      <c r="AC149" s="13">
        <v>7</v>
      </c>
      <c r="AD149" s="13">
        <v>167916</v>
      </c>
      <c r="AE149" s="13">
        <f t="shared" si="4"/>
        <v>1175412</v>
      </c>
      <c r="AF149" s="13">
        <f t="shared" si="5"/>
        <v>1410494.4</v>
      </c>
      <c r="AG149" s="15"/>
      <c r="AH149" s="11">
        <v>0</v>
      </c>
      <c r="AI149" s="11">
        <v>0</v>
      </c>
      <c r="AJ149" s="11" t="s">
        <v>53</v>
      </c>
      <c r="AK149" s="11" t="s">
        <v>580</v>
      </c>
      <c r="AL149" s="11" t="s">
        <v>581</v>
      </c>
      <c r="AM149" s="11"/>
      <c r="AN149" s="11"/>
      <c r="AO149" s="11"/>
      <c r="AP149" s="11"/>
      <c r="AQ149" s="11"/>
      <c r="AR149" s="11"/>
      <c r="AS149" s="11"/>
      <c r="AT149" s="11"/>
      <c r="AU149" s="11"/>
      <c r="AV149" s="17" t="s">
        <v>60</v>
      </c>
      <c r="AW149" s="17" t="s">
        <v>212</v>
      </c>
      <c r="AX149" s="17" t="s">
        <v>87</v>
      </c>
    </row>
    <row r="150" spans="1:50" ht="30" customHeight="1" x14ac:dyDescent="0.35">
      <c r="A150" s="11" t="s">
        <v>582</v>
      </c>
      <c r="B150" s="14"/>
      <c r="C150" s="11" t="s">
        <v>903</v>
      </c>
      <c r="D150" s="11" t="s">
        <v>48</v>
      </c>
      <c r="E150" s="11" t="s">
        <v>208</v>
      </c>
      <c r="F150" s="11" t="s">
        <v>209</v>
      </c>
      <c r="G150" s="11" t="s">
        <v>209</v>
      </c>
      <c r="H150" s="11" t="s">
        <v>49</v>
      </c>
      <c r="I150" s="11"/>
      <c r="J150" s="11"/>
      <c r="K150" s="11">
        <v>0</v>
      </c>
      <c r="L150" s="11">
        <v>999999999</v>
      </c>
      <c r="M150" s="11" t="s">
        <v>50</v>
      </c>
      <c r="N150" s="12" t="s">
        <v>344</v>
      </c>
      <c r="O150" s="11" t="s">
        <v>51</v>
      </c>
      <c r="P150" s="11">
        <v>999999999</v>
      </c>
      <c r="Q150" s="11" t="s">
        <v>56</v>
      </c>
      <c r="R150" s="11"/>
      <c r="S150" s="11"/>
      <c r="T150" s="11"/>
      <c r="U150" s="16">
        <v>45992</v>
      </c>
      <c r="V150" s="11"/>
      <c r="W150" s="11"/>
      <c r="X150" s="11">
        <v>0</v>
      </c>
      <c r="Y150" s="11">
        <v>0</v>
      </c>
      <c r="Z150" s="11">
        <v>100</v>
      </c>
      <c r="AA150" s="11" t="s">
        <v>52</v>
      </c>
      <c r="AB150" s="11" t="s">
        <v>55</v>
      </c>
      <c r="AC150" s="13">
        <v>1</v>
      </c>
      <c r="AD150" s="13">
        <v>4250</v>
      </c>
      <c r="AE150" s="13">
        <f t="shared" si="4"/>
        <v>4250</v>
      </c>
      <c r="AF150" s="13">
        <f t="shared" si="5"/>
        <v>5100</v>
      </c>
      <c r="AG150" s="15"/>
      <c r="AH150" s="11">
        <v>0</v>
      </c>
      <c r="AI150" s="11">
        <v>0</v>
      </c>
      <c r="AJ150" s="11" t="s">
        <v>53</v>
      </c>
      <c r="AK150" s="11" t="s">
        <v>583</v>
      </c>
      <c r="AL150" s="11" t="s">
        <v>584</v>
      </c>
      <c r="AM150" s="11"/>
      <c r="AN150" s="11"/>
      <c r="AO150" s="11"/>
      <c r="AP150" s="11"/>
      <c r="AQ150" s="11"/>
      <c r="AR150" s="11"/>
      <c r="AS150" s="11"/>
      <c r="AT150" s="11"/>
      <c r="AU150" s="11"/>
      <c r="AV150" s="17" t="s">
        <v>60</v>
      </c>
      <c r="AW150" s="17" t="s">
        <v>212</v>
      </c>
      <c r="AX150" s="17" t="s">
        <v>87</v>
      </c>
    </row>
    <row r="151" spans="1:50" ht="30" customHeight="1" x14ac:dyDescent="0.35">
      <c r="A151" s="11" t="s">
        <v>585</v>
      </c>
      <c r="B151" s="14"/>
      <c r="C151" s="11" t="s">
        <v>904</v>
      </c>
      <c r="D151" s="11" t="s">
        <v>48</v>
      </c>
      <c r="E151" s="11" t="s">
        <v>208</v>
      </c>
      <c r="F151" s="11" t="s">
        <v>209</v>
      </c>
      <c r="G151" s="11" t="s">
        <v>209</v>
      </c>
      <c r="H151" s="11" t="s">
        <v>49</v>
      </c>
      <c r="I151" s="11"/>
      <c r="J151" s="11"/>
      <c r="K151" s="11">
        <v>0</v>
      </c>
      <c r="L151" s="11">
        <v>999999999</v>
      </c>
      <c r="M151" s="11" t="s">
        <v>50</v>
      </c>
      <c r="N151" s="12" t="s">
        <v>344</v>
      </c>
      <c r="O151" s="11" t="s">
        <v>51</v>
      </c>
      <c r="P151" s="11">
        <v>999999999</v>
      </c>
      <c r="Q151" s="11" t="s">
        <v>56</v>
      </c>
      <c r="R151" s="11"/>
      <c r="S151" s="11"/>
      <c r="T151" s="11"/>
      <c r="U151" s="16">
        <v>45992</v>
      </c>
      <c r="V151" s="11"/>
      <c r="W151" s="11"/>
      <c r="X151" s="11">
        <v>0</v>
      </c>
      <c r="Y151" s="11">
        <v>0</v>
      </c>
      <c r="Z151" s="11">
        <v>100</v>
      </c>
      <c r="AA151" s="11" t="s">
        <v>52</v>
      </c>
      <c r="AB151" s="11" t="s">
        <v>55</v>
      </c>
      <c r="AC151" s="13">
        <v>1</v>
      </c>
      <c r="AD151" s="13">
        <v>7083.3</v>
      </c>
      <c r="AE151" s="13">
        <f t="shared" si="4"/>
        <v>7083.3</v>
      </c>
      <c r="AF151" s="13">
        <f t="shared" si="5"/>
        <v>8499.9599999999991</v>
      </c>
      <c r="AG151" s="15"/>
      <c r="AH151" s="11">
        <v>0</v>
      </c>
      <c r="AI151" s="11">
        <v>0</v>
      </c>
      <c r="AJ151" s="11" t="s">
        <v>53</v>
      </c>
      <c r="AK151" s="11" t="s">
        <v>586</v>
      </c>
      <c r="AL151" s="11" t="s">
        <v>587</v>
      </c>
      <c r="AM151" s="11"/>
      <c r="AN151" s="11"/>
      <c r="AO151" s="11"/>
      <c r="AP151" s="11"/>
      <c r="AQ151" s="11"/>
      <c r="AR151" s="11"/>
      <c r="AS151" s="11"/>
      <c r="AT151" s="11"/>
      <c r="AU151" s="11"/>
      <c r="AV151" s="17" t="s">
        <v>60</v>
      </c>
      <c r="AW151" s="17" t="s">
        <v>212</v>
      </c>
      <c r="AX151" s="17" t="s">
        <v>87</v>
      </c>
    </row>
    <row r="152" spans="1:50" ht="30" customHeight="1" x14ac:dyDescent="0.35">
      <c r="A152" s="11" t="s">
        <v>588</v>
      </c>
      <c r="B152" s="14"/>
      <c r="C152" s="11" t="s">
        <v>905</v>
      </c>
      <c r="D152" s="11" t="s">
        <v>48</v>
      </c>
      <c r="E152" s="11" t="s">
        <v>208</v>
      </c>
      <c r="F152" s="11" t="s">
        <v>209</v>
      </c>
      <c r="G152" s="11" t="s">
        <v>209</v>
      </c>
      <c r="H152" s="11" t="s">
        <v>49</v>
      </c>
      <c r="I152" s="11"/>
      <c r="J152" s="11"/>
      <c r="K152" s="11">
        <v>0</v>
      </c>
      <c r="L152" s="11">
        <v>999999999</v>
      </c>
      <c r="M152" s="11" t="s">
        <v>50</v>
      </c>
      <c r="N152" s="12" t="s">
        <v>344</v>
      </c>
      <c r="O152" s="11" t="s">
        <v>51</v>
      </c>
      <c r="P152" s="11">
        <v>999999999</v>
      </c>
      <c r="Q152" s="11" t="s">
        <v>56</v>
      </c>
      <c r="R152" s="11"/>
      <c r="S152" s="11"/>
      <c r="T152" s="11"/>
      <c r="U152" s="16">
        <v>45992</v>
      </c>
      <c r="V152" s="11"/>
      <c r="W152" s="11"/>
      <c r="X152" s="11">
        <v>0</v>
      </c>
      <c r="Y152" s="11">
        <v>0</v>
      </c>
      <c r="Z152" s="11">
        <v>100</v>
      </c>
      <c r="AA152" s="11" t="s">
        <v>52</v>
      </c>
      <c r="AB152" s="11" t="s">
        <v>55</v>
      </c>
      <c r="AC152" s="13">
        <v>4</v>
      </c>
      <c r="AD152" s="13">
        <v>455</v>
      </c>
      <c r="AE152" s="13">
        <f t="shared" si="4"/>
        <v>1820</v>
      </c>
      <c r="AF152" s="13">
        <f t="shared" si="5"/>
        <v>2184</v>
      </c>
      <c r="AG152" s="15"/>
      <c r="AH152" s="11">
        <v>0</v>
      </c>
      <c r="AI152" s="11">
        <v>0</v>
      </c>
      <c r="AJ152" s="11" t="s">
        <v>53</v>
      </c>
      <c r="AK152" s="11" t="s">
        <v>589</v>
      </c>
      <c r="AL152" s="11" t="s">
        <v>590</v>
      </c>
      <c r="AM152" s="11"/>
      <c r="AN152" s="11"/>
      <c r="AO152" s="11"/>
      <c r="AP152" s="11"/>
      <c r="AQ152" s="11"/>
      <c r="AR152" s="11"/>
      <c r="AS152" s="11"/>
      <c r="AT152" s="11"/>
      <c r="AU152" s="11"/>
      <c r="AV152" s="17" t="s">
        <v>60</v>
      </c>
      <c r="AW152" s="17" t="s">
        <v>212</v>
      </c>
      <c r="AX152" s="17" t="s">
        <v>87</v>
      </c>
    </row>
    <row r="153" spans="1:50" ht="30" customHeight="1" x14ac:dyDescent="0.35">
      <c r="A153" s="11" t="s">
        <v>591</v>
      </c>
      <c r="B153" s="14"/>
      <c r="C153" s="11" t="s">
        <v>906</v>
      </c>
      <c r="D153" s="11" t="s">
        <v>48</v>
      </c>
      <c r="E153" s="11" t="s">
        <v>208</v>
      </c>
      <c r="F153" s="11" t="s">
        <v>209</v>
      </c>
      <c r="G153" s="11" t="s">
        <v>209</v>
      </c>
      <c r="H153" s="11" t="s">
        <v>49</v>
      </c>
      <c r="I153" s="11"/>
      <c r="J153" s="11"/>
      <c r="K153" s="11">
        <v>0</v>
      </c>
      <c r="L153" s="11">
        <v>999999999</v>
      </c>
      <c r="M153" s="11" t="s">
        <v>50</v>
      </c>
      <c r="N153" s="12" t="s">
        <v>344</v>
      </c>
      <c r="O153" s="11" t="s">
        <v>51</v>
      </c>
      <c r="P153" s="11">
        <v>999999999</v>
      </c>
      <c r="Q153" s="11" t="s">
        <v>56</v>
      </c>
      <c r="R153" s="11"/>
      <c r="S153" s="11"/>
      <c r="T153" s="11"/>
      <c r="U153" s="16">
        <v>45992</v>
      </c>
      <c r="V153" s="11"/>
      <c r="W153" s="11"/>
      <c r="X153" s="11">
        <v>0</v>
      </c>
      <c r="Y153" s="11">
        <v>0</v>
      </c>
      <c r="Z153" s="11">
        <v>100</v>
      </c>
      <c r="AA153" s="11" t="s">
        <v>52</v>
      </c>
      <c r="AB153" s="11" t="s">
        <v>55</v>
      </c>
      <c r="AC153" s="13">
        <v>1</v>
      </c>
      <c r="AD153" s="13">
        <v>11708.3</v>
      </c>
      <c r="AE153" s="13">
        <f t="shared" si="4"/>
        <v>11708.3</v>
      </c>
      <c r="AF153" s="13">
        <f t="shared" si="5"/>
        <v>14049.96</v>
      </c>
      <c r="AG153" s="15"/>
      <c r="AH153" s="11">
        <v>0</v>
      </c>
      <c r="AI153" s="11">
        <v>0</v>
      </c>
      <c r="AJ153" s="11" t="s">
        <v>53</v>
      </c>
      <c r="AK153" s="11" t="s">
        <v>592</v>
      </c>
      <c r="AL153" s="11" t="s">
        <v>593</v>
      </c>
      <c r="AM153" s="11"/>
      <c r="AN153" s="11"/>
      <c r="AO153" s="11"/>
      <c r="AP153" s="11"/>
      <c r="AQ153" s="11"/>
      <c r="AR153" s="11"/>
      <c r="AS153" s="11"/>
      <c r="AT153" s="11"/>
      <c r="AU153" s="11"/>
      <c r="AV153" s="17" t="s">
        <v>60</v>
      </c>
      <c r="AW153" s="17" t="s">
        <v>212</v>
      </c>
      <c r="AX153" s="17" t="s">
        <v>87</v>
      </c>
    </row>
    <row r="154" spans="1:50" ht="30" customHeight="1" x14ac:dyDescent="0.35">
      <c r="A154" s="11" t="s">
        <v>594</v>
      </c>
      <c r="B154" s="14"/>
      <c r="C154" s="11" t="s">
        <v>907</v>
      </c>
      <c r="D154" s="11" t="s">
        <v>48</v>
      </c>
      <c r="E154" s="11" t="s">
        <v>208</v>
      </c>
      <c r="F154" s="11" t="s">
        <v>209</v>
      </c>
      <c r="G154" s="11" t="s">
        <v>209</v>
      </c>
      <c r="H154" s="11" t="s">
        <v>49</v>
      </c>
      <c r="I154" s="11"/>
      <c r="J154" s="11"/>
      <c r="K154" s="11">
        <v>0</v>
      </c>
      <c r="L154" s="11">
        <v>999999999</v>
      </c>
      <c r="M154" s="11" t="s">
        <v>50</v>
      </c>
      <c r="N154" s="12" t="s">
        <v>344</v>
      </c>
      <c r="O154" s="11" t="s">
        <v>51</v>
      </c>
      <c r="P154" s="11">
        <v>999999999</v>
      </c>
      <c r="Q154" s="11" t="s">
        <v>56</v>
      </c>
      <c r="R154" s="11"/>
      <c r="S154" s="11"/>
      <c r="T154" s="11"/>
      <c r="U154" s="16">
        <v>45992</v>
      </c>
      <c r="V154" s="11"/>
      <c r="W154" s="11"/>
      <c r="X154" s="11">
        <v>0</v>
      </c>
      <c r="Y154" s="11">
        <v>0</v>
      </c>
      <c r="Z154" s="11">
        <v>100</v>
      </c>
      <c r="AA154" s="11" t="s">
        <v>52</v>
      </c>
      <c r="AB154" s="11" t="s">
        <v>55</v>
      </c>
      <c r="AC154" s="13">
        <v>3</v>
      </c>
      <c r="AD154" s="13">
        <v>13373</v>
      </c>
      <c r="AE154" s="13">
        <f t="shared" si="4"/>
        <v>40119</v>
      </c>
      <c r="AF154" s="13">
        <f t="shared" si="5"/>
        <v>48142.799999999996</v>
      </c>
      <c r="AG154" s="15"/>
      <c r="AH154" s="11">
        <v>0</v>
      </c>
      <c r="AI154" s="11">
        <v>0</v>
      </c>
      <c r="AJ154" s="11" t="s">
        <v>53</v>
      </c>
      <c r="AK154" s="11" t="s">
        <v>595</v>
      </c>
      <c r="AL154" s="11" t="s">
        <v>596</v>
      </c>
      <c r="AM154" s="11"/>
      <c r="AN154" s="11"/>
      <c r="AO154" s="11"/>
      <c r="AP154" s="11"/>
      <c r="AQ154" s="11"/>
      <c r="AR154" s="11"/>
      <c r="AS154" s="11"/>
      <c r="AT154" s="11"/>
      <c r="AU154" s="11"/>
      <c r="AV154" s="17" t="s">
        <v>60</v>
      </c>
      <c r="AW154" s="17" t="s">
        <v>212</v>
      </c>
      <c r="AX154" s="17" t="s">
        <v>87</v>
      </c>
    </row>
    <row r="155" spans="1:50" ht="30" customHeight="1" x14ac:dyDescent="0.35">
      <c r="A155" s="11" t="s">
        <v>597</v>
      </c>
      <c r="B155" s="14"/>
      <c r="C155" s="11" t="s">
        <v>908</v>
      </c>
      <c r="D155" s="11" t="s">
        <v>48</v>
      </c>
      <c r="E155" s="11" t="s">
        <v>208</v>
      </c>
      <c r="F155" s="11" t="s">
        <v>209</v>
      </c>
      <c r="G155" s="11" t="s">
        <v>209</v>
      </c>
      <c r="H155" s="11" t="s">
        <v>49</v>
      </c>
      <c r="I155" s="11"/>
      <c r="J155" s="11"/>
      <c r="K155" s="11">
        <v>0</v>
      </c>
      <c r="L155" s="11">
        <v>999999999</v>
      </c>
      <c r="M155" s="11" t="s">
        <v>50</v>
      </c>
      <c r="N155" s="12" t="s">
        <v>344</v>
      </c>
      <c r="O155" s="11" t="s">
        <v>51</v>
      </c>
      <c r="P155" s="11">
        <v>999999999</v>
      </c>
      <c r="Q155" s="11" t="s">
        <v>56</v>
      </c>
      <c r="R155" s="11"/>
      <c r="S155" s="11"/>
      <c r="T155" s="11"/>
      <c r="U155" s="16">
        <v>45992</v>
      </c>
      <c r="V155" s="11"/>
      <c r="W155" s="11"/>
      <c r="X155" s="11">
        <v>0</v>
      </c>
      <c r="Y155" s="11">
        <v>0</v>
      </c>
      <c r="Z155" s="11">
        <v>100</v>
      </c>
      <c r="AA155" s="11" t="s">
        <v>52</v>
      </c>
      <c r="AB155" s="11" t="s">
        <v>55</v>
      </c>
      <c r="AC155" s="13">
        <v>1</v>
      </c>
      <c r="AD155" s="13">
        <v>27500</v>
      </c>
      <c r="AE155" s="13">
        <f t="shared" si="4"/>
        <v>27500</v>
      </c>
      <c r="AF155" s="13">
        <f t="shared" si="5"/>
        <v>33000</v>
      </c>
      <c r="AG155" s="15"/>
      <c r="AH155" s="11">
        <v>0</v>
      </c>
      <c r="AI155" s="11">
        <v>0</v>
      </c>
      <c r="AJ155" s="11" t="s">
        <v>53</v>
      </c>
      <c r="AK155" s="11" t="s">
        <v>598</v>
      </c>
      <c r="AL155" s="11" t="s">
        <v>599</v>
      </c>
      <c r="AM155" s="11"/>
      <c r="AN155" s="11"/>
      <c r="AO155" s="11"/>
      <c r="AP155" s="11"/>
      <c r="AQ155" s="11"/>
      <c r="AR155" s="11"/>
      <c r="AS155" s="11"/>
      <c r="AT155" s="11"/>
      <c r="AU155" s="11"/>
      <c r="AV155" s="17" t="s">
        <v>60</v>
      </c>
      <c r="AW155" s="17" t="s">
        <v>212</v>
      </c>
      <c r="AX155" s="17" t="s">
        <v>87</v>
      </c>
    </row>
    <row r="156" spans="1:50" ht="30" customHeight="1" x14ac:dyDescent="0.35">
      <c r="A156" s="11" t="s">
        <v>600</v>
      </c>
      <c r="B156" s="14"/>
      <c r="C156" s="11" t="s">
        <v>909</v>
      </c>
      <c r="D156" s="11" t="s">
        <v>48</v>
      </c>
      <c r="E156" s="11" t="s">
        <v>208</v>
      </c>
      <c r="F156" s="11" t="s">
        <v>209</v>
      </c>
      <c r="G156" s="11" t="s">
        <v>209</v>
      </c>
      <c r="H156" s="11" t="s">
        <v>49</v>
      </c>
      <c r="I156" s="11"/>
      <c r="J156" s="11"/>
      <c r="K156" s="11">
        <v>0</v>
      </c>
      <c r="L156" s="11">
        <v>999999999</v>
      </c>
      <c r="M156" s="11" t="s">
        <v>50</v>
      </c>
      <c r="N156" s="12" t="s">
        <v>344</v>
      </c>
      <c r="O156" s="11" t="s">
        <v>51</v>
      </c>
      <c r="P156" s="11">
        <v>999999999</v>
      </c>
      <c r="Q156" s="11" t="s">
        <v>56</v>
      </c>
      <c r="R156" s="11"/>
      <c r="S156" s="11"/>
      <c r="T156" s="11"/>
      <c r="U156" s="16">
        <v>45992</v>
      </c>
      <c r="V156" s="11"/>
      <c r="W156" s="11"/>
      <c r="X156" s="11">
        <v>0</v>
      </c>
      <c r="Y156" s="11">
        <v>0</v>
      </c>
      <c r="Z156" s="11">
        <v>100</v>
      </c>
      <c r="AA156" s="11" t="s">
        <v>52</v>
      </c>
      <c r="AB156" s="11" t="s">
        <v>55</v>
      </c>
      <c r="AC156" s="13">
        <v>1</v>
      </c>
      <c r="AD156" s="13">
        <v>10166.65</v>
      </c>
      <c r="AE156" s="13">
        <f t="shared" si="4"/>
        <v>10166.65</v>
      </c>
      <c r="AF156" s="13">
        <f t="shared" si="5"/>
        <v>12199.98</v>
      </c>
      <c r="AG156" s="15"/>
      <c r="AH156" s="11">
        <v>0</v>
      </c>
      <c r="AI156" s="11">
        <v>0</v>
      </c>
      <c r="AJ156" s="11" t="s">
        <v>53</v>
      </c>
      <c r="AK156" s="11" t="s">
        <v>601</v>
      </c>
      <c r="AL156" s="11" t="s">
        <v>602</v>
      </c>
      <c r="AM156" s="11"/>
      <c r="AN156" s="11"/>
      <c r="AO156" s="11"/>
      <c r="AP156" s="11"/>
      <c r="AQ156" s="11"/>
      <c r="AR156" s="11"/>
      <c r="AS156" s="11"/>
      <c r="AT156" s="11"/>
      <c r="AU156" s="11"/>
      <c r="AV156" s="17" t="s">
        <v>60</v>
      </c>
      <c r="AW156" s="17" t="s">
        <v>212</v>
      </c>
      <c r="AX156" s="17" t="s">
        <v>87</v>
      </c>
    </row>
    <row r="157" spans="1:50" ht="30" customHeight="1" x14ac:dyDescent="0.35">
      <c r="A157" s="11" t="s">
        <v>603</v>
      </c>
      <c r="B157" s="14"/>
      <c r="C157" s="11" t="s">
        <v>910</v>
      </c>
      <c r="D157" s="11" t="s">
        <v>48</v>
      </c>
      <c r="E157" s="11" t="s">
        <v>208</v>
      </c>
      <c r="F157" s="11" t="s">
        <v>209</v>
      </c>
      <c r="G157" s="11" t="s">
        <v>209</v>
      </c>
      <c r="H157" s="11" t="s">
        <v>49</v>
      </c>
      <c r="I157" s="11"/>
      <c r="J157" s="11"/>
      <c r="K157" s="11">
        <v>0</v>
      </c>
      <c r="L157" s="11">
        <v>999999999</v>
      </c>
      <c r="M157" s="11" t="s">
        <v>50</v>
      </c>
      <c r="N157" s="12" t="s">
        <v>344</v>
      </c>
      <c r="O157" s="11" t="s">
        <v>51</v>
      </c>
      <c r="P157" s="11">
        <v>999999999</v>
      </c>
      <c r="Q157" s="11" t="s">
        <v>56</v>
      </c>
      <c r="R157" s="11"/>
      <c r="S157" s="11"/>
      <c r="T157" s="11"/>
      <c r="U157" s="16">
        <v>45992</v>
      </c>
      <c r="V157" s="11"/>
      <c r="W157" s="11"/>
      <c r="X157" s="11">
        <v>0</v>
      </c>
      <c r="Y157" s="11">
        <v>0</v>
      </c>
      <c r="Z157" s="11">
        <v>100</v>
      </c>
      <c r="AA157" s="11" t="s">
        <v>52</v>
      </c>
      <c r="AB157" s="11" t="s">
        <v>55</v>
      </c>
      <c r="AC157" s="13">
        <v>1</v>
      </c>
      <c r="AD157" s="13">
        <v>83916.65</v>
      </c>
      <c r="AE157" s="13">
        <f t="shared" si="4"/>
        <v>83916.65</v>
      </c>
      <c r="AF157" s="13">
        <f t="shared" si="5"/>
        <v>100699.98</v>
      </c>
      <c r="AG157" s="15"/>
      <c r="AH157" s="11">
        <v>0</v>
      </c>
      <c r="AI157" s="11">
        <v>0</v>
      </c>
      <c r="AJ157" s="11" t="s">
        <v>53</v>
      </c>
      <c r="AK157" s="11" t="s">
        <v>604</v>
      </c>
      <c r="AL157" s="11" t="s">
        <v>605</v>
      </c>
      <c r="AM157" s="11"/>
      <c r="AN157" s="11"/>
      <c r="AO157" s="11"/>
      <c r="AP157" s="11"/>
      <c r="AQ157" s="11"/>
      <c r="AR157" s="11"/>
      <c r="AS157" s="11"/>
      <c r="AT157" s="11"/>
      <c r="AU157" s="11"/>
      <c r="AV157" s="17" t="s">
        <v>60</v>
      </c>
      <c r="AW157" s="17" t="s">
        <v>212</v>
      </c>
      <c r="AX157" s="17" t="s">
        <v>87</v>
      </c>
    </row>
    <row r="158" spans="1:50" ht="30" customHeight="1" x14ac:dyDescent="0.35">
      <c r="A158" s="11" t="s">
        <v>606</v>
      </c>
      <c r="B158" s="14"/>
      <c r="C158" s="11" t="s">
        <v>911</v>
      </c>
      <c r="D158" s="11" t="s">
        <v>48</v>
      </c>
      <c r="E158" s="11" t="s">
        <v>607</v>
      </c>
      <c r="F158" s="11" t="s">
        <v>608</v>
      </c>
      <c r="G158" s="11" t="s">
        <v>608</v>
      </c>
      <c r="H158" s="11" t="s">
        <v>49</v>
      </c>
      <c r="I158" s="11"/>
      <c r="J158" s="11"/>
      <c r="K158" s="11">
        <v>0</v>
      </c>
      <c r="L158" s="11">
        <v>999999999</v>
      </c>
      <c r="M158" s="11" t="s">
        <v>50</v>
      </c>
      <c r="N158" s="12" t="s">
        <v>344</v>
      </c>
      <c r="O158" s="11" t="s">
        <v>51</v>
      </c>
      <c r="P158" s="11">
        <v>999999999</v>
      </c>
      <c r="Q158" s="11" t="s">
        <v>50</v>
      </c>
      <c r="R158" s="11"/>
      <c r="S158" s="11"/>
      <c r="T158" s="11"/>
      <c r="U158" s="16">
        <v>45992</v>
      </c>
      <c r="V158" s="11"/>
      <c r="W158" s="11"/>
      <c r="X158" s="11">
        <v>0</v>
      </c>
      <c r="Y158" s="11">
        <v>0</v>
      </c>
      <c r="Z158" s="11">
        <v>100</v>
      </c>
      <c r="AA158" s="11" t="s">
        <v>609</v>
      </c>
      <c r="AB158" s="11" t="s">
        <v>55</v>
      </c>
      <c r="AC158" s="13">
        <v>2</v>
      </c>
      <c r="AD158" s="13">
        <v>35112</v>
      </c>
      <c r="AE158" s="13">
        <f t="shared" si="4"/>
        <v>70224</v>
      </c>
      <c r="AF158" s="13">
        <f t="shared" si="5"/>
        <v>84268.800000000003</v>
      </c>
      <c r="AG158" s="15"/>
      <c r="AH158" s="11">
        <v>0</v>
      </c>
      <c r="AI158" s="11">
        <v>0</v>
      </c>
      <c r="AJ158" s="11" t="s">
        <v>53</v>
      </c>
      <c r="AK158" s="11" t="s">
        <v>610</v>
      </c>
      <c r="AL158" s="11" t="s">
        <v>611</v>
      </c>
      <c r="AM158" s="11"/>
      <c r="AN158" s="11"/>
      <c r="AO158" s="11"/>
      <c r="AP158" s="11"/>
      <c r="AQ158" s="11"/>
      <c r="AR158" s="11"/>
      <c r="AS158" s="11"/>
      <c r="AT158" s="11"/>
      <c r="AU158" s="11"/>
      <c r="AV158" s="17" t="s">
        <v>390</v>
      </c>
      <c r="AW158" s="17" t="s">
        <v>101</v>
      </c>
      <c r="AX158" s="17" t="s">
        <v>87</v>
      </c>
    </row>
    <row r="159" spans="1:50" ht="30" customHeight="1" x14ac:dyDescent="0.35">
      <c r="A159" s="11" t="s">
        <v>612</v>
      </c>
      <c r="B159" s="14"/>
      <c r="C159" s="11" t="s">
        <v>912</v>
      </c>
      <c r="D159" s="11" t="s">
        <v>48</v>
      </c>
      <c r="E159" s="11" t="s">
        <v>613</v>
      </c>
      <c r="F159" s="11" t="s">
        <v>614</v>
      </c>
      <c r="G159" s="11" t="s">
        <v>615</v>
      </c>
      <c r="H159" s="11" t="s">
        <v>49</v>
      </c>
      <c r="I159" s="11"/>
      <c r="J159" s="11"/>
      <c r="K159" s="11">
        <v>0</v>
      </c>
      <c r="L159" s="11">
        <v>999999999</v>
      </c>
      <c r="M159" s="11" t="s">
        <v>50</v>
      </c>
      <c r="N159" s="12" t="s">
        <v>344</v>
      </c>
      <c r="O159" s="11" t="s">
        <v>51</v>
      </c>
      <c r="P159" s="11">
        <v>999999999</v>
      </c>
      <c r="Q159" s="11" t="s">
        <v>56</v>
      </c>
      <c r="R159" s="11"/>
      <c r="S159" s="11"/>
      <c r="T159" s="11"/>
      <c r="U159" s="16">
        <v>45992</v>
      </c>
      <c r="V159" s="11"/>
      <c r="W159" s="11"/>
      <c r="X159" s="11">
        <v>0</v>
      </c>
      <c r="Y159" s="11">
        <v>0</v>
      </c>
      <c r="Z159" s="11">
        <v>100</v>
      </c>
      <c r="AA159" s="11" t="s">
        <v>114</v>
      </c>
      <c r="AB159" s="11" t="s">
        <v>55</v>
      </c>
      <c r="AC159" s="13">
        <v>3854.43</v>
      </c>
      <c r="AD159" s="13">
        <v>692.92</v>
      </c>
      <c r="AE159" s="13">
        <f t="shared" si="4"/>
        <v>2670811.6355999997</v>
      </c>
      <c r="AF159" s="13">
        <f t="shared" si="5"/>
        <v>3204973.9627199997</v>
      </c>
      <c r="AG159" s="15"/>
      <c r="AH159" s="11">
        <v>0</v>
      </c>
      <c r="AI159" s="11">
        <v>0</v>
      </c>
      <c r="AJ159" s="11" t="s">
        <v>53</v>
      </c>
      <c r="AK159" s="11" t="s">
        <v>616</v>
      </c>
      <c r="AL159" s="11" t="s">
        <v>617</v>
      </c>
      <c r="AM159" s="11"/>
      <c r="AN159" s="11"/>
      <c r="AO159" s="11"/>
      <c r="AP159" s="11"/>
      <c r="AQ159" s="11"/>
      <c r="AR159" s="11"/>
      <c r="AS159" s="11"/>
      <c r="AT159" s="11"/>
      <c r="AU159" s="11"/>
      <c r="AV159" s="17" t="s">
        <v>60</v>
      </c>
      <c r="AW159" s="17" t="s">
        <v>117</v>
      </c>
      <c r="AX159" s="17" t="s">
        <v>87</v>
      </c>
    </row>
    <row r="160" spans="1:50" ht="30" customHeight="1" x14ac:dyDescent="0.35">
      <c r="A160" s="11" t="s">
        <v>618</v>
      </c>
      <c r="B160" s="14"/>
      <c r="C160" s="11" t="s">
        <v>913</v>
      </c>
      <c r="D160" s="11" t="s">
        <v>48</v>
      </c>
      <c r="E160" s="11" t="s">
        <v>619</v>
      </c>
      <c r="F160" s="11" t="s">
        <v>620</v>
      </c>
      <c r="G160" s="11" t="s">
        <v>620</v>
      </c>
      <c r="H160" s="11" t="s">
        <v>49</v>
      </c>
      <c r="I160" s="11"/>
      <c r="J160" s="11"/>
      <c r="K160" s="11">
        <v>0</v>
      </c>
      <c r="L160" s="11">
        <v>999999999</v>
      </c>
      <c r="M160" s="11" t="s">
        <v>50</v>
      </c>
      <c r="N160" s="12" t="s">
        <v>344</v>
      </c>
      <c r="O160" s="11" t="s">
        <v>51</v>
      </c>
      <c r="P160" s="11">
        <v>999999999</v>
      </c>
      <c r="Q160" s="11" t="s">
        <v>56</v>
      </c>
      <c r="R160" s="11"/>
      <c r="S160" s="11"/>
      <c r="T160" s="11"/>
      <c r="U160" s="16">
        <v>45992</v>
      </c>
      <c r="V160" s="11"/>
      <c r="W160" s="11"/>
      <c r="X160" s="11">
        <v>0</v>
      </c>
      <c r="Y160" s="11">
        <v>0</v>
      </c>
      <c r="Z160" s="11">
        <v>100</v>
      </c>
      <c r="AA160" s="11" t="s">
        <v>120</v>
      </c>
      <c r="AB160" s="11" t="s">
        <v>55</v>
      </c>
      <c r="AC160" s="13">
        <v>8</v>
      </c>
      <c r="AD160" s="13">
        <v>53000</v>
      </c>
      <c r="AE160" s="13">
        <f t="shared" si="4"/>
        <v>424000</v>
      </c>
      <c r="AF160" s="13">
        <f t="shared" si="5"/>
        <v>508800</v>
      </c>
      <c r="AG160" s="15"/>
      <c r="AH160" s="11">
        <v>0</v>
      </c>
      <c r="AI160" s="11">
        <v>0</v>
      </c>
      <c r="AJ160" s="11" t="s">
        <v>53</v>
      </c>
      <c r="AK160" s="11" t="s">
        <v>621</v>
      </c>
      <c r="AL160" s="11" t="s">
        <v>622</v>
      </c>
      <c r="AM160" s="11"/>
      <c r="AN160" s="11"/>
      <c r="AO160" s="11"/>
      <c r="AP160" s="11"/>
      <c r="AQ160" s="11"/>
      <c r="AR160" s="11"/>
      <c r="AS160" s="11"/>
      <c r="AT160" s="11"/>
      <c r="AU160" s="11"/>
      <c r="AV160" s="17" t="s">
        <v>60</v>
      </c>
      <c r="AW160" s="17" t="s">
        <v>623</v>
      </c>
      <c r="AX160" s="17" t="s">
        <v>87</v>
      </c>
    </row>
    <row r="161" spans="1:50" ht="30" customHeight="1" x14ac:dyDescent="0.35">
      <c r="A161" s="11" t="s">
        <v>624</v>
      </c>
      <c r="B161" s="14"/>
      <c r="C161" s="11" t="s">
        <v>914</v>
      </c>
      <c r="D161" s="11" t="s">
        <v>48</v>
      </c>
      <c r="E161" s="11" t="s">
        <v>625</v>
      </c>
      <c r="F161" s="11" t="s">
        <v>626</v>
      </c>
      <c r="G161" s="11" t="s">
        <v>626</v>
      </c>
      <c r="H161" s="11" t="s">
        <v>49</v>
      </c>
      <c r="I161" s="11"/>
      <c r="J161" s="11"/>
      <c r="K161" s="11">
        <v>0</v>
      </c>
      <c r="L161" s="11">
        <v>999999999</v>
      </c>
      <c r="M161" s="11" t="s">
        <v>50</v>
      </c>
      <c r="N161" s="12" t="s">
        <v>344</v>
      </c>
      <c r="O161" s="11" t="s">
        <v>51</v>
      </c>
      <c r="P161" s="11">
        <v>999999999</v>
      </c>
      <c r="Q161" s="11" t="s">
        <v>50</v>
      </c>
      <c r="R161" s="11"/>
      <c r="S161" s="11"/>
      <c r="T161" s="11"/>
      <c r="U161" s="16">
        <v>45992</v>
      </c>
      <c r="V161" s="11"/>
      <c r="W161" s="11"/>
      <c r="X161" s="11">
        <v>0</v>
      </c>
      <c r="Y161" s="11">
        <v>0</v>
      </c>
      <c r="Z161" s="11">
        <v>100</v>
      </c>
      <c r="AA161" s="11" t="s">
        <v>52</v>
      </c>
      <c r="AB161" s="11" t="s">
        <v>55</v>
      </c>
      <c r="AC161" s="13">
        <v>76</v>
      </c>
      <c r="AD161" s="13">
        <v>12338</v>
      </c>
      <c r="AE161" s="13">
        <f t="shared" si="4"/>
        <v>937688</v>
      </c>
      <c r="AF161" s="13">
        <f t="shared" si="5"/>
        <v>1125225.5999999999</v>
      </c>
      <c r="AG161" s="15"/>
      <c r="AH161" s="11">
        <v>0</v>
      </c>
      <c r="AI161" s="11">
        <v>0</v>
      </c>
      <c r="AJ161" s="11" t="s">
        <v>53</v>
      </c>
      <c r="AK161" s="11" t="s">
        <v>627</v>
      </c>
      <c r="AL161" s="11" t="s">
        <v>628</v>
      </c>
      <c r="AM161" s="11"/>
      <c r="AN161" s="11"/>
      <c r="AO161" s="11"/>
      <c r="AP161" s="11"/>
      <c r="AQ161" s="11"/>
      <c r="AR161" s="11"/>
      <c r="AS161" s="11"/>
      <c r="AT161" s="11"/>
      <c r="AU161" s="11"/>
      <c r="AV161" s="17" t="s">
        <v>60</v>
      </c>
      <c r="AW161" s="17" t="s">
        <v>207</v>
      </c>
      <c r="AX161" s="17" t="s">
        <v>87</v>
      </c>
    </row>
    <row r="162" spans="1:50" ht="30" customHeight="1" x14ac:dyDescent="0.35">
      <c r="A162" s="11" t="s">
        <v>629</v>
      </c>
      <c r="B162" s="14"/>
      <c r="C162" s="11" t="s">
        <v>915</v>
      </c>
      <c r="D162" s="11" t="s">
        <v>48</v>
      </c>
      <c r="E162" s="11" t="s">
        <v>630</v>
      </c>
      <c r="F162" s="11" t="s">
        <v>631</v>
      </c>
      <c r="G162" s="11" t="s">
        <v>632</v>
      </c>
      <c r="H162" s="11" t="s">
        <v>49</v>
      </c>
      <c r="I162" s="11"/>
      <c r="J162" s="11"/>
      <c r="K162" s="11">
        <v>0</v>
      </c>
      <c r="L162" s="11">
        <v>999999999</v>
      </c>
      <c r="M162" s="11" t="s">
        <v>50</v>
      </c>
      <c r="N162" s="12" t="s">
        <v>344</v>
      </c>
      <c r="O162" s="11" t="s">
        <v>51</v>
      </c>
      <c r="P162" s="11">
        <v>999999999</v>
      </c>
      <c r="Q162" s="11" t="s">
        <v>50</v>
      </c>
      <c r="R162" s="11"/>
      <c r="S162" s="11"/>
      <c r="T162" s="11"/>
      <c r="U162" s="16">
        <v>45992</v>
      </c>
      <c r="V162" s="11"/>
      <c r="W162" s="11"/>
      <c r="X162" s="11">
        <v>0</v>
      </c>
      <c r="Y162" s="11">
        <v>0</v>
      </c>
      <c r="Z162" s="11">
        <v>100</v>
      </c>
      <c r="AA162" s="11" t="s">
        <v>150</v>
      </c>
      <c r="AB162" s="11" t="s">
        <v>127</v>
      </c>
      <c r="AC162" s="13">
        <v>26</v>
      </c>
      <c r="AD162" s="13">
        <v>11970</v>
      </c>
      <c r="AE162" s="13">
        <f t="shared" si="4"/>
        <v>311220</v>
      </c>
      <c r="AF162" s="13">
        <f t="shared" si="5"/>
        <v>373464</v>
      </c>
      <c r="AG162" s="15"/>
      <c r="AH162" s="11">
        <v>0</v>
      </c>
      <c r="AI162" s="11">
        <v>0</v>
      </c>
      <c r="AJ162" s="11" t="s">
        <v>53</v>
      </c>
      <c r="AK162" s="11" t="s">
        <v>633</v>
      </c>
      <c r="AL162" s="11" t="s">
        <v>634</v>
      </c>
      <c r="AM162" s="11"/>
      <c r="AN162" s="11"/>
      <c r="AO162" s="11"/>
      <c r="AP162" s="11"/>
      <c r="AQ162" s="11"/>
      <c r="AR162" s="11"/>
      <c r="AS162" s="11"/>
      <c r="AT162" s="11"/>
      <c r="AU162" s="11"/>
      <c r="AV162" s="17" t="s">
        <v>390</v>
      </c>
      <c r="AW162" s="17" t="s">
        <v>635</v>
      </c>
      <c r="AX162" s="17" t="s">
        <v>87</v>
      </c>
    </row>
    <row r="163" spans="1:50" ht="30" customHeight="1" x14ac:dyDescent="0.35">
      <c r="A163" s="11" t="s">
        <v>636</v>
      </c>
      <c r="B163" s="14"/>
      <c r="C163" s="11" t="s">
        <v>916</v>
      </c>
      <c r="D163" s="11" t="s">
        <v>48</v>
      </c>
      <c r="E163" s="11" t="s">
        <v>637</v>
      </c>
      <c r="F163" s="11" t="s">
        <v>638</v>
      </c>
      <c r="G163" s="11" t="s">
        <v>639</v>
      </c>
      <c r="H163" s="11" t="s">
        <v>49</v>
      </c>
      <c r="I163" s="11"/>
      <c r="J163" s="11"/>
      <c r="K163" s="11">
        <v>0</v>
      </c>
      <c r="L163" s="11">
        <v>999999999</v>
      </c>
      <c r="M163" s="11" t="s">
        <v>50</v>
      </c>
      <c r="N163" s="12" t="s">
        <v>344</v>
      </c>
      <c r="O163" s="11" t="s">
        <v>51</v>
      </c>
      <c r="P163" s="11">
        <v>999999999</v>
      </c>
      <c r="Q163" s="11" t="s">
        <v>50</v>
      </c>
      <c r="R163" s="11"/>
      <c r="S163" s="11"/>
      <c r="T163" s="11"/>
      <c r="U163" s="16">
        <v>45992</v>
      </c>
      <c r="V163" s="11"/>
      <c r="W163" s="11"/>
      <c r="X163" s="11">
        <v>0</v>
      </c>
      <c r="Y163" s="11">
        <v>0</v>
      </c>
      <c r="Z163" s="11">
        <v>100</v>
      </c>
      <c r="AA163" s="11" t="s">
        <v>144</v>
      </c>
      <c r="AB163" s="11" t="s">
        <v>55</v>
      </c>
      <c r="AC163" s="13">
        <v>162.80000000000001</v>
      </c>
      <c r="AD163" s="13">
        <v>515.97</v>
      </c>
      <c r="AE163" s="13">
        <f t="shared" si="4"/>
        <v>83999.916000000012</v>
      </c>
      <c r="AF163" s="13">
        <f t="shared" si="5"/>
        <v>100799.89920000001</v>
      </c>
      <c r="AG163" s="15"/>
      <c r="AH163" s="11">
        <v>0</v>
      </c>
      <c r="AI163" s="11">
        <v>0</v>
      </c>
      <c r="AJ163" s="11" t="s">
        <v>53</v>
      </c>
      <c r="AK163" s="11" t="s">
        <v>640</v>
      </c>
      <c r="AL163" s="11" t="s">
        <v>641</v>
      </c>
      <c r="AM163" s="11"/>
      <c r="AN163" s="11"/>
      <c r="AO163" s="11"/>
      <c r="AP163" s="11"/>
      <c r="AQ163" s="11"/>
      <c r="AR163" s="11"/>
      <c r="AS163" s="11"/>
      <c r="AT163" s="11"/>
      <c r="AU163" s="11"/>
      <c r="AV163" s="17" t="s">
        <v>390</v>
      </c>
      <c r="AW163" s="17" t="s">
        <v>642</v>
      </c>
      <c r="AX163" s="17" t="s">
        <v>87</v>
      </c>
    </row>
    <row r="164" spans="1:50" ht="30" customHeight="1" x14ac:dyDescent="0.35">
      <c r="A164" s="11" t="s">
        <v>643</v>
      </c>
      <c r="B164" s="14"/>
      <c r="C164" s="11" t="s">
        <v>917</v>
      </c>
      <c r="D164" s="11" t="s">
        <v>48</v>
      </c>
      <c r="E164" s="11" t="s">
        <v>637</v>
      </c>
      <c r="F164" s="11" t="s">
        <v>638</v>
      </c>
      <c r="G164" s="11" t="s">
        <v>639</v>
      </c>
      <c r="H164" s="11" t="s">
        <v>49</v>
      </c>
      <c r="I164" s="11"/>
      <c r="J164" s="11"/>
      <c r="K164" s="11">
        <v>0</v>
      </c>
      <c r="L164" s="11">
        <v>999999999</v>
      </c>
      <c r="M164" s="11" t="s">
        <v>50</v>
      </c>
      <c r="N164" s="12" t="s">
        <v>344</v>
      </c>
      <c r="O164" s="11" t="s">
        <v>51</v>
      </c>
      <c r="P164" s="11">
        <v>999999999</v>
      </c>
      <c r="Q164" s="11" t="s">
        <v>50</v>
      </c>
      <c r="R164" s="11"/>
      <c r="S164" s="11"/>
      <c r="T164" s="11"/>
      <c r="U164" s="16">
        <v>45992</v>
      </c>
      <c r="V164" s="11"/>
      <c r="W164" s="11"/>
      <c r="X164" s="11">
        <v>0</v>
      </c>
      <c r="Y164" s="11">
        <v>0</v>
      </c>
      <c r="Z164" s="11">
        <v>100</v>
      </c>
      <c r="AA164" s="11" t="s">
        <v>644</v>
      </c>
      <c r="AB164" s="11" t="s">
        <v>55</v>
      </c>
      <c r="AC164" s="13">
        <v>510.5</v>
      </c>
      <c r="AD164" s="13">
        <v>166.65</v>
      </c>
      <c r="AE164" s="13">
        <f t="shared" si="4"/>
        <v>85074.824999999997</v>
      </c>
      <c r="AF164" s="13">
        <f t="shared" si="5"/>
        <v>102089.79</v>
      </c>
      <c r="AG164" s="15"/>
      <c r="AH164" s="11">
        <v>0</v>
      </c>
      <c r="AI164" s="11">
        <v>0</v>
      </c>
      <c r="AJ164" s="11" t="s">
        <v>53</v>
      </c>
      <c r="AK164" s="11" t="s">
        <v>645</v>
      </c>
      <c r="AL164" s="11" t="s">
        <v>646</v>
      </c>
      <c r="AM164" s="11"/>
      <c r="AN164" s="11"/>
      <c r="AO164" s="11"/>
      <c r="AP164" s="11"/>
      <c r="AQ164" s="11"/>
      <c r="AR164" s="11"/>
      <c r="AS164" s="11"/>
      <c r="AT164" s="11"/>
      <c r="AU164" s="11"/>
      <c r="AV164" s="17" t="s">
        <v>390</v>
      </c>
      <c r="AW164" s="17" t="s">
        <v>642</v>
      </c>
      <c r="AX164" s="17" t="s">
        <v>87</v>
      </c>
    </row>
    <row r="165" spans="1:50" ht="30" customHeight="1" x14ac:dyDescent="0.35">
      <c r="A165" s="11" t="s">
        <v>647</v>
      </c>
      <c r="B165" s="14"/>
      <c r="C165" s="11" t="s">
        <v>918</v>
      </c>
      <c r="D165" s="11" t="s">
        <v>48</v>
      </c>
      <c r="E165" s="11" t="s">
        <v>630</v>
      </c>
      <c r="F165" s="11" t="s">
        <v>631</v>
      </c>
      <c r="G165" s="11" t="s">
        <v>632</v>
      </c>
      <c r="H165" s="11" t="s">
        <v>49</v>
      </c>
      <c r="I165" s="11"/>
      <c r="J165" s="11"/>
      <c r="K165" s="11">
        <v>0</v>
      </c>
      <c r="L165" s="11">
        <v>999999999</v>
      </c>
      <c r="M165" s="11" t="s">
        <v>50</v>
      </c>
      <c r="N165" s="12" t="s">
        <v>344</v>
      </c>
      <c r="O165" s="11" t="s">
        <v>51</v>
      </c>
      <c r="P165" s="11">
        <v>999999999</v>
      </c>
      <c r="Q165" s="11" t="s">
        <v>172</v>
      </c>
      <c r="R165" s="11"/>
      <c r="S165" s="11"/>
      <c r="T165" s="11"/>
      <c r="U165" s="16">
        <v>45992</v>
      </c>
      <c r="V165" s="11"/>
      <c r="W165" s="11"/>
      <c r="X165" s="11">
        <v>0</v>
      </c>
      <c r="Y165" s="11">
        <v>0</v>
      </c>
      <c r="Z165" s="11">
        <v>100</v>
      </c>
      <c r="AA165" s="11" t="s">
        <v>150</v>
      </c>
      <c r="AB165" s="11" t="s">
        <v>127</v>
      </c>
      <c r="AC165" s="13">
        <v>9</v>
      </c>
      <c r="AD165" s="13">
        <v>11650</v>
      </c>
      <c r="AE165" s="13">
        <f t="shared" si="4"/>
        <v>104850</v>
      </c>
      <c r="AF165" s="13">
        <f t="shared" si="5"/>
        <v>125820</v>
      </c>
      <c r="AG165" s="15"/>
      <c r="AH165" s="11">
        <v>0</v>
      </c>
      <c r="AI165" s="11">
        <v>0</v>
      </c>
      <c r="AJ165" s="11" t="s">
        <v>53</v>
      </c>
      <c r="AK165" s="11" t="s">
        <v>648</v>
      </c>
      <c r="AL165" s="11" t="s">
        <v>649</v>
      </c>
      <c r="AM165" s="11"/>
      <c r="AN165" s="11"/>
      <c r="AO165" s="11"/>
      <c r="AP165" s="11"/>
      <c r="AQ165" s="11"/>
      <c r="AR165" s="11"/>
      <c r="AS165" s="11"/>
      <c r="AT165" s="11"/>
      <c r="AU165" s="11"/>
      <c r="AV165" s="17" t="s">
        <v>390</v>
      </c>
      <c r="AW165" s="17" t="s">
        <v>635</v>
      </c>
      <c r="AX165" s="17" t="s">
        <v>87</v>
      </c>
    </row>
    <row r="166" spans="1:50" ht="30" customHeight="1" x14ac:dyDescent="0.35">
      <c r="A166" s="11" t="s">
        <v>650</v>
      </c>
      <c r="B166" s="14"/>
      <c r="C166" s="11" t="s">
        <v>919</v>
      </c>
      <c r="D166" s="11" t="s">
        <v>48</v>
      </c>
      <c r="E166" s="11" t="s">
        <v>630</v>
      </c>
      <c r="F166" s="11" t="s">
        <v>631</v>
      </c>
      <c r="G166" s="11" t="s">
        <v>632</v>
      </c>
      <c r="H166" s="11" t="s">
        <v>49</v>
      </c>
      <c r="I166" s="11"/>
      <c r="J166" s="11"/>
      <c r="K166" s="11">
        <v>0</v>
      </c>
      <c r="L166" s="11">
        <v>999999999</v>
      </c>
      <c r="M166" s="11" t="s">
        <v>50</v>
      </c>
      <c r="N166" s="12" t="s">
        <v>344</v>
      </c>
      <c r="O166" s="11" t="s">
        <v>51</v>
      </c>
      <c r="P166" s="11">
        <v>999999999</v>
      </c>
      <c r="Q166" s="11" t="s">
        <v>172</v>
      </c>
      <c r="R166" s="11"/>
      <c r="S166" s="11"/>
      <c r="T166" s="11"/>
      <c r="U166" s="16">
        <v>45992</v>
      </c>
      <c r="V166" s="11"/>
      <c r="W166" s="11"/>
      <c r="X166" s="11">
        <v>0</v>
      </c>
      <c r="Y166" s="11">
        <v>0</v>
      </c>
      <c r="Z166" s="11">
        <v>100</v>
      </c>
      <c r="AA166" s="11" t="s">
        <v>150</v>
      </c>
      <c r="AB166" s="11" t="s">
        <v>127</v>
      </c>
      <c r="AC166" s="13">
        <v>17</v>
      </c>
      <c r="AD166" s="13">
        <v>11970</v>
      </c>
      <c r="AE166" s="13">
        <f t="shared" si="4"/>
        <v>203490</v>
      </c>
      <c r="AF166" s="13">
        <f t="shared" si="5"/>
        <v>244188</v>
      </c>
      <c r="AG166" s="15"/>
      <c r="AH166" s="11">
        <v>0</v>
      </c>
      <c r="AI166" s="11">
        <v>0</v>
      </c>
      <c r="AJ166" s="11" t="s">
        <v>53</v>
      </c>
      <c r="AK166" s="11" t="s">
        <v>651</v>
      </c>
      <c r="AL166" s="11" t="s">
        <v>652</v>
      </c>
      <c r="AM166" s="11"/>
      <c r="AN166" s="11"/>
      <c r="AO166" s="11"/>
      <c r="AP166" s="11"/>
      <c r="AQ166" s="11"/>
      <c r="AR166" s="11"/>
      <c r="AS166" s="11"/>
      <c r="AT166" s="11"/>
      <c r="AU166" s="11"/>
      <c r="AV166" s="17" t="s">
        <v>390</v>
      </c>
      <c r="AW166" s="17" t="s">
        <v>635</v>
      </c>
      <c r="AX166" s="17" t="s">
        <v>87</v>
      </c>
    </row>
    <row r="167" spans="1:50" ht="30" customHeight="1" x14ac:dyDescent="0.35">
      <c r="A167" s="11" t="s">
        <v>653</v>
      </c>
      <c r="B167" s="14"/>
      <c r="C167" s="11" t="s">
        <v>920</v>
      </c>
      <c r="D167" s="11" t="s">
        <v>48</v>
      </c>
      <c r="E167" s="11" t="s">
        <v>654</v>
      </c>
      <c r="F167" s="11" t="s">
        <v>655</v>
      </c>
      <c r="G167" s="11" t="s">
        <v>655</v>
      </c>
      <c r="H167" s="11" t="s">
        <v>49</v>
      </c>
      <c r="I167" s="11"/>
      <c r="J167" s="11"/>
      <c r="K167" s="11">
        <v>0</v>
      </c>
      <c r="L167" s="11">
        <v>999999999</v>
      </c>
      <c r="M167" s="11" t="s">
        <v>50</v>
      </c>
      <c r="N167" s="12" t="s">
        <v>344</v>
      </c>
      <c r="O167" s="11" t="s">
        <v>51</v>
      </c>
      <c r="P167" s="11">
        <v>999999999</v>
      </c>
      <c r="Q167" s="11" t="s">
        <v>172</v>
      </c>
      <c r="R167" s="11"/>
      <c r="S167" s="11"/>
      <c r="T167" s="11"/>
      <c r="U167" s="16">
        <v>45992</v>
      </c>
      <c r="V167" s="11"/>
      <c r="W167" s="11"/>
      <c r="X167" s="11">
        <v>0</v>
      </c>
      <c r="Y167" s="11">
        <v>0</v>
      </c>
      <c r="Z167" s="11">
        <v>100</v>
      </c>
      <c r="AA167" s="11" t="s">
        <v>52</v>
      </c>
      <c r="AB167" s="11" t="s">
        <v>55</v>
      </c>
      <c r="AC167" s="13">
        <v>30</v>
      </c>
      <c r="AD167" s="13">
        <v>2000</v>
      </c>
      <c r="AE167" s="13">
        <f t="shared" si="4"/>
        <v>60000</v>
      </c>
      <c r="AF167" s="13">
        <f t="shared" si="5"/>
        <v>72000</v>
      </c>
      <c r="AG167" s="15"/>
      <c r="AH167" s="11">
        <v>0</v>
      </c>
      <c r="AI167" s="11">
        <v>0</v>
      </c>
      <c r="AJ167" s="11" t="s">
        <v>53</v>
      </c>
      <c r="AK167" s="11" t="s">
        <v>656</v>
      </c>
      <c r="AL167" s="11" t="s">
        <v>657</v>
      </c>
      <c r="AM167" s="11"/>
      <c r="AN167" s="11"/>
      <c r="AO167" s="11"/>
      <c r="AP167" s="11"/>
      <c r="AQ167" s="11"/>
      <c r="AR167" s="11"/>
      <c r="AS167" s="11"/>
      <c r="AT167" s="11"/>
      <c r="AU167" s="11"/>
      <c r="AV167" s="17" t="s">
        <v>123</v>
      </c>
      <c r="AW167" s="17" t="s">
        <v>117</v>
      </c>
      <c r="AX167" s="17" t="s">
        <v>87</v>
      </c>
    </row>
    <row r="168" spans="1:50" ht="30" customHeight="1" x14ac:dyDescent="0.35">
      <c r="A168" s="11" t="s">
        <v>658</v>
      </c>
      <c r="B168" s="14"/>
      <c r="C168" s="11" t="s">
        <v>921</v>
      </c>
      <c r="D168" s="11" t="s">
        <v>48</v>
      </c>
      <c r="E168" s="11" t="s">
        <v>659</v>
      </c>
      <c r="F168" s="11" t="s">
        <v>660</v>
      </c>
      <c r="G168" s="11" t="s">
        <v>660</v>
      </c>
      <c r="H168" s="11" t="s">
        <v>49</v>
      </c>
      <c r="I168" s="11"/>
      <c r="J168" s="11"/>
      <c r="K168" s="11">
        <v>0</v>
      </c>
      <c r="L168" s="11">
        <v>999999999</v>
      </c>
      <c r="M168" s="11" t="s">
        <v>50</v>
      </c>
      <c r="N168" s="12" t="s">
        <v>344</v>
      </c>
      <c r="O168" s="11" t="s">
        <v>51</v>
      </c>
      <c r="P168" s="11">
        <v>999999999</v>
      </c>
      <c r="Q168" s="11" t="s">
        <v>50</v>
      </c>
      <c r="R168" s="11"/>
      <c r="S168" s="11"/>
      <c r="T168" s="11"/>
      <c r="U168" s="16">
        <v>45992</v>
      </c>
      <c r="V168" s="11"/>
      <c r="W168" s="11"/>
      <c r="X168" s="11">
        <v>0</v>
      </c>
      <c r="Y168" s="11">
        <v>0</v>
      </c>
      <c r="Z168" s="11">
        <v>100</v>
      </c>
      <c r="AA168" s="11" t="s">
        <v>52</v>
      </c>
      <c r="AB168" s="11" t="s">
        <v>55</v>
      </c>
      <c r="AC168" s="13">
        <v>2000</v>
      </c>
      <c r="AD168" s="13">
        <v>1491</v>
      </c>
      <c r="AE168" s="13">
        <f t="shared" si="4"/>
        <v>2982000</v>
      </c>
      <c r="AF168" s="13">
        <f t="shared" si="5"/>
        <v>3578400</v>
      </c>
      <c r="AG168" s="15"/>
      <c r="AH168" s="11">
        <v>0</v>
      </c>
      <c r="AI168" s="11">
        <v>0</v>
      </c>
      <c r="AJ168" s="11" t="s">
        <v>53</v>
      </c>
      <c r="AK168" s="11" t="s">
        <v>661</v>
      </c>
      <c r="AL168" s="11" t="s">
        <v>660</v>
      </c>
      <c r="AM168" s="11"/>
      <c r="AN168" s="11"/>
      <c r="AO168" s="11"/>
      <c r="AP168" s="11"/>
      <c r="AQ168" s="11"/>
      <c r="AR168" s="11"/>
      <c r="AS168" s="11"/>
      <c r="AT168" s="11"/>
      <c r="AU168" s="11"/>
      <c r="AV168" s="17" t="s">
        <v>390</v>
      </c>
      <c r="AW168" s="17" t="s">
        <v>207</v>
      </c>
      <c r="AX168" s="17" t="s">
        <v>87</v>
      </c>
    </row>
    <row r="169" spans="1:50" ht="30" customHeight="1" x14ac:dyDescent="0.35">
      <c r="A169" s="11" t="s">
        <v>662</v>
      </c>
      <c r="B169" s="14"/>
      <c r="C169" s="11" t="s">
        <v>922</v>
      </c>
      <c r="D169" s="11" t="s">
        <v>48</v>
      </c>
      <c r="E169" s="11" t="s">
        <v>663</v>
      </c>
      <c r="F169" s="11" t="s">
        <v>664</v>
      </c>
      <c r="G169" s="11" t="s">
        <v>664</v>
      </c>
      <c r="H169" s="11" t="s">
        <v>49</v>
      </c>
      <c r="I169" s="11"/>
      <c r="J169" s="11"/>
      <c r="K169" s="11">
        <v>0</v>
      </c>
      <c r="L169" s="11">
        <v>999999999</v>
      </c>
      <c r="M169" s="11" t="s">
        <v>50</v>
      </c>
      <c r="N169" s="12" t="s">
        <v>344</v>
      </c>
      <c r="O169" s="11" t="s">
        <v>51</v>
      </c>
      <c r="P169" s="11">
        <v>999999999</v>
      </c>
      <c r="Q169" s="11" t="s">
        <v>56</v>
      </c>
      <c r="R169" s="11"/>
      <c r="S169" s="11"/>
      <c r="T169" s="11"/>
      <c r="U169" s="16">
        <v>45992</v>
      </c>
      <c r="V169" s="11"/>
      <c r="W169" s="11"/>
      <c r="X169" s="11">
        <v>0</v>
      </c>
      <c r="Y169" s="11">
        <v>0</v>
      </c>
      <c r="Z169" s="11">
        <v>100</v>
      </c>
      <c r="AA169" s="11" t="s">
        <v>52</v>
      </c>
      <c r="AB169" s="11" t="s">
        <v>55</v>
      </c>
      <c r="AC169" s="13">
        <v>58</v>
      </c>
      <c r="AD169" s="13">
        <v>1891.89</v>
      </c>
      <c r="AE169" s="13">
        <f t="shared" si="4"/>
        <v>109729.62000000001</v>
      </c>
      <c r="AF169" s="13">
        <f t="shared" si="5"/>
        <v>131675.54399999999</v>
      </c>
      <c r="AG169" s="15"/>
      <c r="AH169" s="11">
        <v>0</v>
      </c>
      <c r="AI169" s="11">
        <v>0</v>
      </c>
      <c r="AJ169" s="11" t="s">
        <v>53</v>
      </c>
      <c r="AK169" s="11" t="s">
        <v>665</v>
      </c>
      <c r="AL169" s="11" t="s">
        <v>666</v>
      </c>
      <c r="AM169" s="11"/>
      <c r="AN169" s="11"/>
      <c r="AO169" s="11"/>
      <c r="AP169" s="11"/>
      <c r="AQ169" s="11"/>
      <c r="AR169" s="11"/>
      <c r="AS169" s="11"/>
      <c r="AT169" s="11"/>
      <c r="AU169" s="11"/>
      <c r="AV169" s="17" t="s">
        <v>123</v>
      </c>
      <c r="AW169" s="17" t="s">
        <v>667</v>
      </c>
      <c r="AX169" s="17" t="s">
        <v>87</v>
      </c>
    </row>
    <row r="170" spans="1:50" ht="30" customHeight="1" x14ac:dyDescent="0.35">
      <c r="A170" s="11" t="s">
        <v>668</v>
      </c>
      <c r="B170" s="14"/>
      <c r="C170" s="11" t="s">
        <v>923</v>
      </c>
      <c r="D170" s="11" t="s">
        <v>48</v>
      </c>
      <c r="E170" s="11" t="s">
        <v>630</v>
      </c>
      <c r="F170" s="11" t="s">
        <v>631</v>
      </c>
      <c r="G170" s="11" t="s">
        <v>632</v>
      </c>
      <c r="H170" s="11" t="s">
        <v>49</v>
      </c>
      <c r="I170" s="11"/>
      <c r="J170" s="11"/>
      <c r="K170" s="11">
        <v>0</v>
      </c>
      <c r="L170" s="11">
        <v>999999999</v>
      </c>
      <c r="M170" s="11" t="s">
        <v>50</v>
      </c>
      <c r="N170" s="12" t="s">
        <v>344</v>
      </c>
      <c r="O170" s="11" t="s">
        <v>51</v>
      </c>
      <c r="P170" s="11">
        <v>999999999</v>
      </c>
      <c r="Q170" s="11" t="s">
        <v>56</v>
      </c>
      <c r="R170" s="11"/>
      <c r="S170" s="11"/>
      <c r="T170" s="11"/>
      <c r="U170" s="16">
        <v>45992</v>
      </c>
      <c r="V170" s="11"/>
      <c r="W170" s="11"/>
      <c r="X170" s="11">
        <v>0</v>
      </c>
      <c r="Y170" s="11">
        <v>0</v>
      </c>
      <c r="Z170" s="11">
        <v>100</v>
      </c>
      <c r="AA170" s="11" t="s">
        <v>150</v>
      </c>
      <c r="AB170" s="11" t="s">
        <v>127</v>
      </c>
      <c r="AC170" s="13">
        <v>40</v>
      </c>
      <c r="AD170" s="13">
        <v>11970</v>
      </c>
      <c r="AE170" s="13">
        <f t="shared" si="4"/>
        <v>478800</v>
      </c>
      <c r="AF170" s="13">
        <f t="shared" si="5"/>
        <v>574560</v>
      </c>
      <c r="AG170" s="15"/>
      <c r="AH170" s="11">
        <v>0</v>
      </c>
      <c r="AI170" s="11">
        <v>0</v>
      </c>
      <c r="AJ170" s="11" t="s">
        <v>53</v>
      </c>
      <c r="AK170" s="11" t="s">
        <v>669</v>
      </c>
      <c r="AL170" s="11" t="s">
        <v>670</v>
      </c>
      <c r="AM170" s="11"/>
      <c r="AN170" s="11"/>
      <c r="AO170" s="11"/>
      <c r="AP170" s="11"/>
      <c r="AQ170" s="11"/>
      <c r="AR170" s="11"/>
      <c r="AS170" s="11"/>
      <c r="AT170" s="11"/>
      <c r="AU170" s="11"/>
      <c r="AV170" s="17" t="s">
        <v>390</v>
      </c>
      <c r="AW170" s="17" t="s">
        <v>635</v>
      </c>
      <c r="AX170" s="17" t="s">
        <v>87</v>
      </c>
    </row>
    <row r="171" spans="1:50" ht="30" customHeight="1" x14ac:dyDescent="0.35">
      <c r="A171" s="11" t="s">
        <v>671</v>
      </c>
      <c r="B171" s="14"/>
      <c r="C171" s="11" t="s">
        <v>924</v>
      </c>
      <c r="D171" s="11" t="s">
        <v>48</v>
      </c>
      <c r="E171" s="11" t="s">
        <v>630</v>
      </c>
      <c r="F171" s="11" t="s">
        <v>631</v>
      </c>
      <c r="G171" s="11" t="s">
        <v>632</v>
      </c>
      <c r="H171" s="11" t="s">
        <v>49</v>
      </c>
      <c r="I171" s="11"/>
      <c r="J171" s="11"/>
      <c r="K171" s="11">
        <v>0</v>
      </c>
      <c r="L171" s="11">
        <v>999999999</v>
      </c>
      <c r="M171" s="11" t="s">
        <v>50</v>
      </c>
      <c r="N171" s="12" t="s">
        <v>344</v>
      </c>
      <c r="O171" s="11" t="s">
        <v>51</v>
      </c>
      <c r="P171" s="11">
        <v>999999999</v>
      </c>
      <c r="Q171" s="11" t="s">
        <v>56</v>
      </c>
      <c r="R171" s="11"/>
      <c r="S171" s="11"/>
      <c r="T171" s="11"/>
      <c r="U171" s="16">
        <v>45992</v>
      </c>
      <c r="V171" s="11"/>
      <c r="W171" s="11"/>
      <c r="X171" s="11">
        <v>0</v>
      </c>
      <c r="Y171" s="11">
        <v>0</v>
      </c>
      <c r="Z171" s="11">
        <v>100</v>
      </c>
      <c r="AA171" s="11" t="s">
        <v>150</v>
      </c>
      <c r="AB171" s="11" t="s">
        <v>127</v>
      </c>
      <c r="AC171" s="13">
        <v>31</v>
      </c>
      <c r="AD171" s="13">
        <v>11970</v>
      </c>
      <c r="AE171" s="13">
        <f t="shared" si="4"/>
        <v>371070</v>
      </c>
      <c r="AF171" s="13">
        <f t="shared" si="5"/>
        <v>445284</v>
      </c>
      <c r="AG171" s="15"/>
      <c r="AH171" s="11">
        <v>0</v>
      </c>
      <c r="AI171" s="11">
        <v>0</v>
      </c>
      <c r="AJ171" s="11" t="s">
        <v>53</v>
      </c>
      <c r="AK171" s="11" t="s">
        <v>672</v>
      </c>
      <c r="AL171" s="11" t="s">
        <v>673</v>
      </c>
      <c r="AM171" s="11"/>
      <c r="AN171" s="11"/>
      <c r="AO171" s="11"/>
      <c r="AP171" s="11"/>
      <c r="AQ171" s="11"/>
      <c r="AR171" s="11"/>
      <c r="AS171" s="11"/>
      <c r="AT171" s="11"/>
      <c r="AU171" s="11"/>
      <c r="AV171" s="17" t="s">
        <v>390</v>
      </c>
      <c r="AW171" s="17" t="s">
        <v>635</v>
      </c>
      <c r="AX171" s="17" t="s">
        <v>87</v>
      </c>
    </row>
    <row r="172" spans="1:50" ht="30" customHeight="1" x14ac:dyDescent="0.35">
      <c r="A172" s="11" t="s">
        <v>674</v>
      </c>
      <c r="B172" s="14"/>
      <c r="C172" s="11" t="s">
        <v>925</v>
      </c>
      <c r="D172" s="11" t="s">
        <v>48</v>
      </c>
      <c r="E172" s="11" t="s">
        <v>663</v>
      </c>
      <c r="F172" s="11" t="s">
        <v>664</v>
      </c>
      <c r="G172" s="11" t="s">
        <v>664</v>
      </c>
      <c r="H172" s="11" t="s">
        <v>49</v>
      </c>
      <c r="I172" s="11"/>
      <c r="J172" s="11"/>
      <c r="K172" s="11">
        <v>0</v>
      </c>
      <c r="L172" s="11">
        <v>999999999</v>
      </c>
      <c r="M172" s="11" t="s">
        <v>50</v>
      </c>
      <c r="N172" s="12" t="s">
        <v>344</v>
      </c>
      <c r="O172" s="11" t="s">
        <v>51</v>
      </c>
      <c r="P172" s="11">
        <v>999999999</v>
      </c>
      <c r="Q172" s="11" t="s">
        <v>675</v>
      </c>
      <c r="R172" s="11"/>
      <c r="S172" s="11"/>
      <c r="T172" s="11"/>
      <c r="U172" s="16">
        <v>45992</v>
      </c>
      <c r="V172" s="11"/>
      <c r="W172" s="11"/>
      <c r="X172" s="11">
        <v>0</v>
      </c>
      <c r="Y172" s="11">
        <v>0</v>
      </c>
      <c r="Z172" s="11">
        <v>100</v>
      </c>
      <c r="AA172" s="11" t="s">
        <v>52</v>
      </c>
      <c r="AB172" s="11" t="s">
        <v>55</v>
      </c>
      <c r="AC172" s="13">
        <v>25</v>
      </c>
      <c r="AD172" s="13">
        <v>1891.89</v>
      </c>
      <c r="AE172" s="13">
        <f t="shared" si="4"/>
        <v>47297.25</v>
      </c>
      <c r="AF172" s="13">
        <f t="shared" si="5"/>
        <v>56756.7</v>
      </c>
      <c r="AG172" s="15"/>
      <c r="AH172" s="11">
        <v>0</v>
      </c>
      <c r="AI172" s="11">
        <v>0</v>
      </c>
      <c r="AJ172" s="11" t="s">
        <v>53</v>
      </c>
      <c r="AK172" s="11" t="s">
        <v>676</v>
      </c>
      <c r="AL172" s="11" t="s">
        <v>677</v>
      </c>
      <c r="AM172" s="11"/>
      <c r="AN172" s="11"/>
      <c r="AO172" s="11"/>
      <c r="AP172" s="11"/>
      <c r="AQ172" s="11"/>
      <c r="AR172" s="11"/>
      <c r="AS172" s="11"/>
      <c r="AT172" s="11"/>
      <c r="AU172" s="11"/>
      <c r="AV172" s="17" t="s">
        <v>123</v>
      </c>
      <c r="AW172" s="17" t="s">
        <v>667</v>
      </c>
      <c r="AX172" s="17" t="s">
        <v>87</v>
      </c>
    </row>
    <row r="173" spans="1:50" ht="30" customHeight="1" x14ac:dyDescent="0.35">
      <c r="A173" s="11" t="s">
        <v>678</v>
      </c>
      <c r="B173" s="14"/>
      <c r="C173" s="11" t="s">
        <v>926</v>
      </c>
      <c r="D173" s="11" t="s">
        <v>48</v>
      </c>
      <c r="E173" s="11" t="s">
        <v>619</v>
      </c>
      <c r="F173" s="11" t="s">
        <v>620</v>
      </c>
      <c r="G173" s="11" t="s">
        <v>620</v>
      </c>
      <c r="H173" s="11" t="s">
        <v>49</v>
      </c>
      <c r="I173" s="11"/>
      <c r="J173" s="11"/>
      <c r="K173" s="11">
        <v>0</v>
      </c>
      <c r="L173" s="11">
        <v>999999999</v>
      </c>
      <c r="M173" s="11" t="s">
        <v>50</v>
      </c>
      <c r="N173" s="12" t="s">
        <v>344</v>
      </c>
      <c r="O173" s="11" t="s">
        <v>51</v>
      </c>
      <c r="P173" s="11">
        <v>999999999</v>
      </c>
      <c r="Q173" s="11" t="s">
        <v>675</v>
      </c>
      <c r="R173" s="11"/>
      <c r="S173" s="11"/>
      <c r="T173" s="11"/>
      <c r="U173" s="16">
        <v>45992</v>
      </c>
      <c r="V173" s="11"/>
      <c r="W173" s="11"/>
      <c r="X173" s="11">
        <v>0</v>
      </c>
      <c r="Y173" s="11">
        <v>0</v>
      </c>
      <c r="Z173" s="11">
        <v>100</v>
      </c>
      <c r="AA173" s="11" t="s">
        <v>52</v>
      </c>
      <c r="AB173" s="11" t="s">
        <v>55</v>
      </c>
      <c r="AC173" s="13">
        <v>1</v>
      </c>
      <c r="AD173" s="13">
        <v>27300</v>
      </c>
      <c r="AE173" s="13">
        <f t="shared" si="4"/>
        <v>27300</v>
      </c>
      <c r="AF173" s="13">
        <f t="shared" si="5"/>
        <v>32760</v>
      </c>
      <c r="AG173" s="15"/>
      <c r="AH173" s="11">
        <v>0</v>
      </c>
      <c r="AI173" s="11">
        <v>0</v>
      </c>
      <c r="AJ173" s="11" t="s">
        <v>53</v>
      </c>
      <c r="AK173" s="11" t="s">
        <v>679</v>
      </c>
      <c r="AL173" s="11" t="s">
        <v>680</v>
      </c>
      <c r="AM173" s="11"/>
      <c r="AN173" s="11"/>
      <c r="AO173" s="11"/>
      <c r="AP173" s="11"/>
      <c r="AQ173" s="11"/>
      <c r="AR173" s="11"/>
      <c r="AS173" s="11"/>
      <c r="AT173" s="11"/>
      <c r="AU173" s="11"/>
      <c r="AV173" s="17" t="s">
        <v>60</v>
      </c>
      <c r="AW173" s="17" t="s">
        <v>623</v>
      </c>
      <c r="AX173" s="17" t="s">
        <v>87</v>
      </c>
    </row>
    <row r="174" spans="1:50" ht="30" customHeight="1" x14ac:dyDescent="0.35">
      <c r="A174" s="11" t="s">
        <v>681</v>
      </c>
      <c r="B174" s="14"/>
      <c r="C174" s="11" t="s">
        <v>927</v>
      </c>
      <c r="D174" s="11" t="s">
        <v>48</v>
      </c>
      <c r="E174" s="11" t="s">
        <v>630</v>
      </c>
      <c r="F174" s="11" t="s">
        <v>631</v>
      </c>
      <c r="G174" s="11" t="s">
        <v>632</v>
      </c>
      <c r="H174" s="11" t="s">
        <v>49</v>
      </c>
      <c r="I174" s="11"/>
      <c r="J174" s="11"/>
      <c r="K174" s="11">
        <v>0</v>
      </c>
      <c r="L174" s="11">
        <v>999999999</v>
      </c>
      <c r="M174" s="11" t="s">
        <v>50</v>
      </c>
      <c r="N174" s="12" t="s">
        <v>344</v>
      </c>
      <c r="O174" s="11" t="s">
        <v>51</v>
      </c>
      <c r="P174" s="11">
        <v>999999999</v>
      </c>
      <c r="Q174" s="11" t="s">
        <v>56</v>
      </c>
      <c r="R174" s="11"/>
      <c r="S174" s="11"/>
      <c r="T174" s="11"/>
      <c r="U174" s="16">
        <v>45992</v>
      </c>
      <c r="V174" s="11"/>
      <c r="W174" s="11"/>
      <c r="X174" s="11">
        <v>0</v>
      </c>
      <c r="Y174" s="11">
        <v>0</v>
      </c>
      <c r="Z174" s="11">
        <v>100</v>
      </c>
      <c r="AA174" s="11" t="s">
        <v>150</v>
      </c>
      <c r="AB174" s="11" t="s">
        <v>127</v>
      </c>
      <c r="AC174" s="13">
        <v>6</v>
      </c>
      <c r="AD174" s="13">
        <v>11970</v>
      </c>
      <c r="AE174" s="13">
        <f t="shared" si="4"/>
        <v>71820</v>
      </c>
      <c r="AF174" s="13">
        <f t="shared" si="5"/>
        <v>86184</v>
      </c>
      <c r="AG174" s="15"/>
      <c r="AH174" s="11">
        <v>0</v>
      </c>
      <c r="AI174" s="11">
        <v>0</v>
      </c>
      <c r="AJ174" s="11" t="s">
        <v>53</v>
      </c>
      <c r="AK174" s="11" t="s">
        <v>682</v>
      </c>
      <c r="AL174" s="11" t="s">
        <v>683</v>
      </c>
      <c r="AM174" s="11"/>
      <c r="AN174" s="11"/>
      <c r="AO174" s="11"/>
      <c r="AP174" s="11"/>
      <c r="AQ174" s="11"/>
      <c r="AR174" s="11"/>
      <c r="AS174" s="11"/>
      <c r="AT174" s="11"/>
      <c r="AU174" s="11"/>
      <c r="AV174" s="17" t="s">
        <v>390</v>
      </c>
      <c r="AW174" s="17" t="s">
        <v>635</v>
      </c>
      <c r="AX174" s="17" t="s">
        <v>87</v>
      </c>
    </row>
    <row r="175" spans="1:50" ht="30" customHeight="1" x14ac:dyDescent="0.35">
      <c r="A175" s="11" t="s">
        <v>684</v>
      </c>
      <c r="B175" s="14"/>
      <c r="C175" s="11" t="s">
        <v>928</v>
      </c>
      <c r="D175" s="11" t="s">
        <v>48</v>
      </c>
      <c r="E175" s="11" t="s">
        <v>208</v>
      </c>
      <c r="F175" s="11" t="s">
        <v>209</v>
      </c>
      <c r="G175" s="11" t="s">
        <v>209</v>
      </c>
      <c r="H175" s="11" t="s">
        <v>49</v>
      </c>
      <c r="I175" s="11"/>
      <c r="J175" s="11"/>
      <c r="K175" s="11">
        <v>0</v>
      </c>
      <c r="L175" s="11">
        <v>999999999</v>
      </c>
      <c r="M175" s="11" t="s">
        <v>50</v>
      </c>
      <c r="N175" s="12" t="s">
        <v>344</v>
      </c>
      <c r="O175" s="11" t="s">
        <v>51</v>
      </c>
      <c r="P175" s="11">
        <v>999999999</v>
      </c>
      <c r="Q175" s="11" t="s">
        <v>56</v>
      </c>
      <c r="R175" s="11"/>
      <c r="S175" s="11"/>
      <c r="T175" s="11"/>
      <c r="U175" s="16">
        <v>45992</v>
      </c>
      <c r="V175" s="11"/>
      <c r="W175" s="11"/>
      <c r="X175" s="11">
        <v>0</v>
      </c>
      <c r="Y175" s="11">
        <v>0</v>
      </c>
      <c r="Z175" s="11">
        <v>100</v>
      </c>
      <c r="AA175" s="11" t="s">
        <v>52</v>
      </c>
      <c r="AB175" s="11" t="s">
        <v>55</v>
      </c>
      <c r="AC175" s="13">
        <v>1</v>
      </c>
      <c r="AD175" s="13">
        <v>86458.3</v>
      </c>
      <c r="AE175" s="13">
        <f t="shared" si="4"/>
        <v>86458.3</v>
      </c>
      <c r="AF175" s="13">
        <f t="shared" si="5"/>
        <v>103749.96</v>
      </c>
      <c r="AG175" s="15"/>
      <c r="AH175" s="11">
        <v>0</v>
      </c>
      <c r="AI175" s="11">
        <v>0</v>
      </c>
      <c r="AJ175" s="11" t="s">
        <v>53</v>
      </c>
      <c r="AK175" s="11" t="s">
        <v>685</v>
      </c>
      <c r="AL175" s="11" t="s">
        <v>686</v>
      </c>
      <c r="AM175" s="11"/>
      <c r="AN175" s="11"/>
      <c r="AO175" s="11"/>
      <c r="AP175" s="11"/>
      <c r="AQ175" s="11"/>
      <c r="AR175" s="11"/>
      <c r="AS175" s="11"/>
      <c r="AT175" s="11"/>
      <c r="AU175" s="11"/>
      <c r="AV175" s="17" t="s">
        <v>60</v>
      </c>
      <c r="AW175" s="17" t="s">
        <v>212</v>
      </c>
      <c r="AX175" s="17" t="s">
        <v>87</v>
      </c>
    </row>
    <row r="176" spans="1:50" ht="30" customHeight="1" x14ac:dyDescent="0.35">
      <c r="A176" s="11" t="s">
        <v>687</v>
      </c>
      <c r="B176" s="14"/>
      <c r="C176" s="11" t="s">
        <v>929</v>
      </c>
      <c r="D176" s="11" t="s">
        <v>48</v>
      </c>
      <c r="E176" s="11" t="s">
        <v>208</v>
      </c>
      <c r="F176" s="11" t="s">
        <v>209</v>
      </c>
      <c r="G176" s="11" t="s">
        <v>209</v>
      </c>
      <c r="H176" s="11" t="s">
        <v>49</v>
      </c>
      <c r="I176" s="11"/>
      <c r="J176" s="11"/>
      <c r="K176" s="11">
        <v>0</v>
      </c>
      <c r="L176" s="11">
        <v>999999999</v>
      </c>
      <c r="M176" s="11" t="s">
        <v>50</v>
      </c>
      <c r="N176" s="12" t="s">
        <v>344</v>
      </c>
      <c r="O176" s="11" t="s">
        <v>51</v>
      </c>
      <c r="P176" s="11">
        <v>999999999</v>
      </c>
      <c r="Q176" s="11" t="s">
        <v>56</v>
      </c>
      <c r="R176" s="11"/>
      <c r="S176" s="11"/>
      <c r="T176" s="11"/>
      <c r="U176" s="16">
        <v>45992</v>
      </c>
      <c r="V176" s="11"/>
      <c r="W176" s="11"/>
      <c r="X176" s="11">
        <v>0</v>
      </c>
      <c r="Y176" s="11">
        <v>0</v>
      </c>
      <c r="Z176" s="11">
        <v>100</v>
      </c>
      <c r="AA176" s="11" t="s">
        <v>52</v>
      </c>
      <c r="AB176" s="11" t="s">
        <v>55</v>
      </c>
      <c r="AC176" s="13">
        <v>1</v>
      </c>
      <c r="AD176" s="13">
        <v>66250</v>
      </c>
      <c r="AE176" s="13">
        <f t="shared" si="4"/>
        <v>66250</v>
      </c>
      <c r="AF176" s="13">
        <f t="shared" si="5"/>
        <v>79500</v>
      </c>
      <c r="AG176" s="15"/>
      <c r="AH176" s="11">
        <v>0</v>
      </c>
      <c r="AI176" s="11">
        <v>0</v>
      </c>
      <c r="AJ176" s="11" t="s">
        <v>53</v>
      </c>
      <c r="AK176" s="11" t="s">
        <v>688</v>
      </c>
      <c r="AL176" s="11" t="s">
        <v>689</v>
      </c>
      <c r="AM176" s="11"/>
      <c r="AN176" s="11"/>
      <c r="AO176" s="11"/>
      <c r="AP176" s="11"/>
      <c r="AQ176" s="11"/>
      <c r="AR176" s="11"/>
      <c r="AS176" s="11"/>
      <c r="AT176" s="11"/>
      <c r="AU176" s="11"/>
      <c r="AV176" s="17" t="s">
        <v>60</v>
      </c>
      <c r="AW176" s="17" t="s">
        <v>212</v>
      </c>
      <c r="AX176" s="17" t="s">
        <v>87</v>
      </c>
    </row>
    <row r="177" spans="1:50" ht="30" customHeight="1" x14ac:dyDescent="0.35">
      <c r="A177" s="11" t="s">
        <v>690</v>
      </c>
      <c r="B177" s="14"/>
      <c r="C177" s="11" t="s">
        <v>930</v>
      </c>
      <c r="D177" s="11" t="s">
        <v>48</v>
      </c>
      <c r="E177" s="11" t="s">
        <v>691</v>
      </c>
      <c r="F177" s="11" t="s">
        <v>692</v>
      </c>
      <c r="G177" s="11" t="s">
        <v>692</v>
      </c>
      <c r="H177" s="11" t="s">
        <v>49</v>
      </c>
      <c r="I177" s="11"/>
      <c r="J177" s="11"/>
      <c r="K177" s="11">
        <v>0</v>
      </c>
      <c r="L177" s="11">
        <v>999999999</v>
      </c>
      <c r="M177" s="11" t="s">
        <v>50</v>
      </c>
      <c r="N177" s="12" t="s">
        <v>344</v>
      </c>
      <c r="O177" s="11" t="s">
        <v>51</v>
      </c>
      <c r="P177" s="11">
        <v>999999999</v>
      </c>
      <c r="Q177" s="11" t="s">
        <v>56</v>
      </c>
      <c r="R177" s="11"/>
      <c r="S177" s="11"/>
      <c r="T177" s="11"/>
      <c r="U177" s="16">
        <v>45992</v>
      </c>
      <c r="V177" s="11"/>
      <c r="W177" s="11"/>
      <c r="X177" s="11">
        <v>0</v>
      </c>
      <c r="Y177" s="11">
        <v>0</v>
      </c>
      <c r="Z177" s="11">
        <v>100</v>
      </c>
      <c r="AA177" s="11" t="s">
        <v>52</v>
      </c>
      <c r="AB177" s="11" t="s">
        <v>55</v>
      </c>
      <c r="AC177" s="13">
        <v>162</v>
      </c>
      <c r="AD177" s="13">
        <v>3150</v>
      </c>
      <c r="AE177" s="13">
        <f t="shared" si="4"/>
        <v>510300</v>
      </c>
      <c r="AF177" s="13">
        <f t="shared" si="5"/>
        <v>612360</v>
      </c>
      <c r="AG177" s="15"/>
      <c r="AH177" s="11">
        <v>0</v>
      </c>
      <c r="AI177" s="11">
        <v>0</v>
      </c>
      <c r="AJ177" s="11" t="s">
        <v>53</v>
      </c>
      <c r="AK177" s="11" t="s">
        <v>693</v>
      </c>
      <c r="AL177" s="11" t="s">
        <v>694</v>
      </c>
      <c r="AM177" s="11"/>
      <c r="AN177" s="11"/>
      <c r="AO177" s="11"/>
      <c r="AP177" s="11"/>
      <c r="AQ177" s="11"/>
      <c r="AR177" s="11"/>
      <c r="AS177" s="11"/>
      <c r="AT177" s="11"/>
      <c r="AU177" s="11"/>
      <c r="AV177" s="17" t="s">
        <v>390</v>
      </c>
      <c r="AW177" s="17" t="s">
        <v>101</v>
      </c>
      <c r="AX177" s="17" t="s">
        <v>87</v>
      </c>
    </row>
    <row r="178" spans="1:50" ht="30" customHeight="1" x14ac:dyDescent="0.35">
      <c r="A178" s="11" t="s">
        <v>695</v>
      </c>
      <c r="B178" s="14"/>
      <c r="C178" s="11" t="s">
        <v>931</v>
      </c>
      <c r="D178" s="11" t="s">
        <v>48</v>
      </c>
      <c r="E178" s="11" t="s">
        <v>696</v>
      </c>
      <c r="F178" s="11" t="s">
        <v>697</v>
      </c>
      <c r="G178" s="11" t="s">
        <v>697</v>
      </c>
      <c r="H178" s="11" t="s">
        <v>49</v>
      </c>
      <c r="I178" s="11"/>
      <c r="J178" s="11"/>
      <c r="K178" s="11">
        <v>0</v>
      </c>
      <c r="L178" s="11">
        <v>999999999</v>
      </c>
      <c r="M178" s="11" t="s">
        <v>50</v>
      </c>
      <c r="N178" s="12" t="s">
        <v>344</v>
      </c>
      <c r="O178" s="11" t="s">
        <v>51</v>
      </c>
      <c r="P178" s="11">
        <v>999999999</v>
      </c>
      <c r="Q178" s="11" t="s">
        <v>50</v>
      </c>
      <c r="R178" s="11"/>
      <c r="S178" s="11"/>
      <c r="T178" s="11"/>
      <c r="U178" s="16">
        <v>45992</v>
      </c>
      <c r="V178" s="11"/>
      <c r="W178" s="11"/>
      <c r="X178" s="11">
        <v>0</v>
      </c>
      <c r="Y178" s="11">
        <v>0</v>
      </c>
      <c r="Z178" s="11">
        <v>100</v>
      </c>
      <c r="AA178" s="11" t="s">
        <v>52</v>
      </c>
      <c r="AB178" s="11" t="s">
        <v>55</v>
      </c>
      <c r="AC178" s="13">
        <v>1</v>
      </c>
      <c r="AD178" s="13">
        <v>194617</v>
      </c>
      <c r="AE178" s="13">
        <f t="shared" si="4"/>
        <v>194617</v>
      </c>
      <c r="AF178" s="13">
        <f t="shared" si="5"/>
        <v>233540.4</v>
      </c>
      <c r="AG178" s="15"/>
      <c r="AH178" s="11">
        <v>0</v>
      </c>
      <c r="AI178" s="11">
        <v>0</v>
      </c>
      <c r="AJ178" s="11" t="s">
        <v>53</v>
      </c>
      <c r="AK178" s="11" t="s">
        <v>698</v>
      </c>
      <c r="AL178" s="11" t="s">
        <v>699</v>
      </c>
      <c r="AM178" s="11"/>
      <c r="AN178" s="11"/>
      <c r="AO178" s="11"/>
      <c r="AP178" s="11"/>
      <c r="AQ178" s="11"/>
      <c r="AR178" s="11"/>
      <c r="AS178" s="11"/>
      <c r="AT178" s="11"/>
      <c r="AU178" s="11"/>
      <c r="AV178" s="17" t="s">
        <v>60</v>
      </c>
      <c r="AW178" s="17" t="s">
        <v>418</v>
      </c>
      <c r="AX178" s="17" t="s">
        <v>87</v>
      </c>
    </row>
    <row r="179" spans="1:50" ht="30" customHeight="1" x14ac:dyDescent="0.35">
      <c r="A179" s="11" t="s">
        <v>700</v>
      </c>
      <c r="B179" s="14"/>
      <c r="C179" s="11" t="s">
        <v>932</v>
      </c>
      <c r="D179" s="11" t="s">
        <v>48</v>
      </c>
      <c r="E179" s="11" t="s">
        <v>701</v>
      </c>
      <c r="F179" s="11" t="s">
        <v>702</v>
      </c>
      <c r="G179" s="11" t="s">
        <v>702</v>
      </c>
      <c r="H179" s="11" t="s">
        <v>49</v>
      </c>
      <c r="I179" s="11"/>
      <c r="J179" s="11"/>
      <c r="K179" s="11">
        <v>0</v>
      </c>
      <c r="L179" s="11">
        <v>999999999</v>
      </c>
      <c r="M179" s="11" t="s">
        <v>50</v>
      </c>
      <c r="N179" s="12" t="s">
        <v>344</v>
      </c>
      <c r="O179" s="11" t="s">
        <v>51</v>
      </c>
      <c r="P179" s="11">
        <v>999999999</v>
      </c>
      <c r="Q179" s="11" t="s">
        <v>50</v>
      </c>
      <c r="R179" s="11"/>
      <c r="S179" s="11"/>
      <c r="T179" s="11"/>
      <c r="U179" s="16">
        <v>45992</v>
      </c>
      <c r="V179" s="11"/>
      <c r="W179" s="11"/>
      <c r="X179" s="11">
        <v>0</v>
      </c>
      <c r="Y179" s="11">
        <v>0</v>
      </c>
      <c r="Z179" s="11">
        <v>100</v>
      </c>
      <c r="AA179" s="11" t="s">
        <v>52</v>
      </c>
      <c r="AB179" s="11" t="s">
        <v>55</v>
      </c>
      <c r="AC179" s="13">
        <v>2</v>
      </c>
      <c r="AD179" s="13">
        <v>114464</v>
      </c>
      <c r="AE179" s="13">
        <f t="shared" si="4"/>
        <v>228928</v>
      </c>
      <c r="AF179" s="13">
        <f t="shared" si="5"/>
        <v>274713.59999999998</v>
      </c>
      <c r="AG179" s="15"/>
      <c r="AH179" s="11">
        <v>0</v>
      </c>
      <c r="AI179" s="11">
        <v>0</v>
      </c>
      <c r="AJ179" s="11" t="s">
        <v>53</v>
      </c>
      <c r="AK179" s="11" t="s">
        <v>703</v>
      </c>
      <c r="AL179" s="11" t="s">
        <v>704</v>
      </c>
      <c r="AM179" s="11"/>
      <c r="AN179" s="11"/>
      <c r="AO179" s="11"/>
      <c r="AP179" s="11"/>
      <c r="AQ179" s="11"/>
      <c r="AR179" s="11"/>
      <c r="AS179" s="11"/>
      <c r="AT179" s="11"/>
      <c r="AU179" s="11"/>
      <c r="AV179" s="17" t="s">
        <v>60</v>
      </c>
      <c r="AW179" s="17" t="s">
        <v>207</v>
      </c>
      <c r="AX179" s="17" t="s">
        <v>87</v>
      </c>
    </row>
    <row r="180" spans="1:50" ht="30" customHeight="1" x14ac:dyDescent="0.35">
      <c r="A180" s="11" t="s">
        <v>705</v>
      </c>
      <c r="B180" s="14"/>
      <c r="C180" s="11" t="s">
        <v>933</v>
      </c>
      <c r="D180" s="11" t="s">
        <v>48</v>
      </c>
      <c r="E180" s="11" t="s">
        <v>701</v>
      </c>
      <c r="F180" s="11" t="s">
        <v>702</v>
      </c>
      <c r="G180" s="11" t="s">
        <v>702</v>
      </c>
      <c r="H180" s="11" t="s">
        <v>49</v>
      </c>
      <c r="I180" s="11"/>
      <c r="J180" s="11"/>
      <c r="K180" s="11">
        <v>0</v>
      </c>
      <c r="L180" s="11">
        <v>999999999</v>
      </c>
      <c r="M180" s="11" t="s">
        <v>50</v>
      </c>
      <c r="N180" s="12" t="s">
        <v>344</v>
      </c>
      <c r="O180" s="11" t="s">
        <v>51</v>
      </c>
      <c r="P180" s="11">
        <v>999999999</v>
      </c>
      <c r="Q180" s="11" t="s">
        <v>50</v>
      </c>
      <c r="R180" s="11"/>
      <c r="S180" s="11"/>
      <c r="T180" s="11"/>
      <c r="U180" s="16">
        <v>45992</v>
      </c>
      <c r="V180" s="11"/>
      <c r="W180" s="11"/>
      <c r="X180" s="11">
        <v>0</v>
      </c>
      <c r="Y180" s="11">
        <v>0</v>
      </c>
      <c r="Z180" s="11">
        <v>100</v>
      </c>
      <c r="AA180" s="11" t="s">
        <v>52</v>
      </c>
      <c r="AB180" s="11" t="s">
        <v>55</v>
      </c>
      <c r="AC180" s="13">
        <v>1</v>
      </c>
      <c r="AD180" s="13">
        <v>114464</v>
      </c>
      <c r="AE180" s="13">
        <f t="shared" si="4"/>
        <v>114464</v>
      </c>
      <c r="AF180" s="13">
        <f t="shared" si="5"/>
        <v>137356.79999999999</v>
      </c>
      <c r="AG180" s="15"/>
      <c r="AH180" s="11">
        <v>0</v>
      </c>
      <c r="AI180" s="11">
        <v>0</v>
      </c>
      <c r="AJ180" s="11" t="s">
        <v>53</v>
      </c>
      <c r="AK180" s="11" t="s">
        <v>706</v>
      </c>
      <c r="AL180" s="11" t="s">
        <v>707</v>
      </c>
      <c r="AM180" s="11"/>
      <c r="AN180" s="11"/>
      <c r="AO180" s="11"/>
      <c r="AP180" s="11"/>
      <c r="AQ180" s="11"/>
      <c r="AR180" s="11"/>
      <c r="AS180" s="11"/>
      <c r="AT180" s="11"/>
      <c r="AU180" s="11"/>
      <c r="AV180" s="17" t="s">
        <v>60</v>
      </c>
      <c r="AW180" s="17" t="s">
        <v>207</v>
      </c>
      <c r="AX180" s="17" t="s">
        <v>87</v>
      </c>
    </row>
    <row r="181" spans="1:50" ht="30" customHeight="1" x14ac:dyDescent="0.35">
      <c r="A181" s="11" t="s">
        <v>708</v>
      </c>
      <c r="B181" s="14"/>
      <c r="C181" s="11" t="s">
        <v>934</v>
      </c>
      <c r="D181" s="11" t="s">
        <v>48</v>
      </c>
      <c r="E181" s="11" t="s">
        <v>709</v>
      </c>
      <c r="F181" s="11" t="s">
        <v>710</v>
      </c>
      <c r="G181" s="11" t="s">
        <v>710</v>
      </c>
      <c r="H181" s="11" t="s">
        <v>49</v>
      </c>
      <c r="I181" s="11"/>
      <c r="J181" s="11"/>
      <c r="K181" s="11">
        <v>0</v>
      </c>
      <c r="L181" s="11">
        <v>999999999</v>
      </c>
      <c r="M181" s="11" t="s">
        <v>50</v>
      </c>
      <c r="N181" s="12" t="s">
        <v>344</v>
      </c>
      <c r="O181" s="11" t="s">
        <v>51</v>
      </c>
      <c r="P181" s="11">
        <v>999999999</v>
      </c>
      <c r="Q181" s="11" t="s">
        <v>50</v>
      </c>
      <c r="R181" s="11"/>
      <c r="S181" s="11"/>
      <c r="T181" s="11"/>
      <c r="U181" s="16">
        <v>45992</v>
      </c>
      <c r="V181" s="11"/>
      <c r="W181" s="11"/>
      <c r="X181" s="11">
        <v>0</v>
      </c>
      <c r="Y181" s="11">
        <v>0</v>
      </c>
      <c r="Z181" s="11">
        <v>100</v>
      </c>
      <c r="AA181" s="11" t="s">
        <v>52</v>
      </c>
      <c r="AB181" s="11" t="s">
        <v>55</v>
      </c>
      <c r="AC181" s="13">
        <v>1</v>
      </c>
      <c r="AD181" s="13">
        <v>115500</v>
      </c>
      <c r="AE181" s="13">
        <f t="shared" si="4"/>
        <v>115500</v>
      </c>
      <c r="AF181" s="13">
        <f t="shared" si="5"/>
        <v>138600</v>
      </c>
      <c r="AG181" s="15"/>
      <c r="AH181" s="11">
        <v>0</v>
      </c>
      <c r="AI181" s="11">
        <v>0</v>
      </c>
      <c r="AJ181" s="11" t="s">
        <v>53</v>
      </c>
      <c r="AK181" s="11" t="s">
        <v>711</v>
      </c>
      <c r="AL181" s="11" t="s">
        <v>712</v>
      </c>
      <c r="AM181" s="11"/>
      <c r="AN181" s="11"/>
      <c r="AO181" s="11"/>
      <c r="AP181" s="11"/>
      <c r="AQ181" s="11"/>
      <c r="AR181" s="11"/>
      <c r="AS181" s="11"/>
      <c r="AT181" s="11"/>
      <c r="AU181" s="11"/>
      <c r="AV181" s="17" t="s">
        <v>60</v>
      </c>
      <c r="AW181" s="17" t="s">
        <v>418</v>
      </c>
      <c r="AX181" s="17" t="s">
        <v>87</v>
      </c>
    </row>
    <row r="182" spans="1:50" ht="30" customHeight="1" x14ac:dyDescent="0.35">
      <c r="A182" s="11" t="s">
        <v>713</v>
      </c>
      <c r="B182" s="14"/>
      <c r="C182" s="11" t="s">
        <v>935</v>
      </c>
      <c r="D182" s="11" t="s">
        <v>48</v>
      </c>
      <c r="E182" s="11" t="s">
        <v>709</v>
      </c>
      <c r="F182" s="11" t="s">
        <v>710</v>
      </c>
      <c r="G182" s="11" t="s">
        <v>710</v>
      </c>
      <c r="H182" s="11" t="s">
        <v>49</v>
      </c>
      <c r="I182" s="11"/>
      <c r="J182" s="11"/>
      <c r="K182" s="11">
        <v>0</v>
      </c>
      <c r="L182" s="11">
        <v>999999999</v>
      </c>
      <c r="M182" s="11" t="s">
        <v>50</v>
      </c>
      <c r="N182" s="12" t="s">
        <v>344</v>
      </c>
      <c r="O182" s="11" t="s">
        <v>51</v>
      </c>
      <c r="P182" s="11">
        <v>999999999</v>
      </c>
      <c r="Q182" s="11" t="s">
        <v>50</v>
      </c>
      <c r="R182" s="11"/>
      <c r="S182" s="11"/>
      <c r="T182" s="11"/>
      <c r="U182" s="16">
        <v>45992</v>
      </c>
      <c r="V182" s="11"/>
      <c r="W182" s="11"/>
      <c r="X182" s="11">
        <v>0</v>
      </c>
      <c r="Y182" s="11">
        <v>0</v>
      </c>
      <c r="Z182" s="11">
        <v>100</v>
      </c>
      <c r="AA182" s="11" t="s">
        <v>52</v>
      </c>
      <c r="AB182" s="11" t="s">
        <v>55</v>
      </c>
      <c r="AC182" s="13">
        <v>1</v>
      </c>
      <c r="AD182" s="13">
        <v>115500</v>
      </c>
      <c r="AE182" s="13">
        <f t="shared" si="4"/>
        <v>115500</v>
      </c>
      <c r="AF182" s="13">
        <f t="shared" si="5"/>
        <v>138600</v>
      </c>
      <c r="AG182" s="15"/>
      <c r="AH182" s="11">
        <v>0</v>
      </c>
      <c r="AI182" s="11">
        <v>0</v>
      </c>
      <c r="AJ182" s="11" t="s">
        <v>53</v>
      </c>
      <c r="AK182" s="11" t="s">
        <v>714</v>
      </c>
      <c r="AL182" s="11" t="s">
        <v>715</v>
      </c>
      <c r="AM182" s="11"/>
      <c r="AN182" s="11"/>
      <c r="AO182" s="11"/>
      <c r="AP182" s="11"/>
      <c r="AQ182" s="11"/>
      <c r="AR182" s="11"/>
      <c r="AS182" s="11"/>
      <c r="AT182" s="11"/>
      <c r="AU182" s="11"/>
      <c r="AV182" s="17" t="s">
        <v>60</v>
      </c>
      <c r="AW182" s="17" t="s">
        <v>418</v>
      </c>
      <c r="AX182" s="17" t="s">
        <v>87</v>
      </c>
    </row>
    <row r="183" spans="1:50" ht="30" customHeight="1" x14ac:dyDescent="0.35">
      <c r="A183" s="11" t="s">
        <v>716</v>
      </c>
      <c r="B183" s="14"/>
      <c r="C183" s="11" t="s">
        <v>936</v>
      </c>
      <c r="D183" s="11" t="s">
        <v>48</v>
      </c>
      <c r="E183" s="11" t="s">
        <v>709</v>
      </c>
      <c r="F183" s="11" t="s">
        <v>710</v>
      </c>
      <c r="G183" s="11" t="s">
        <v>710</v>
      </c>
      <c r="H183" s="11" t="s">
        <v>49</v>
      </c>
      <c r="I183" s="11"/>
      <c r="J183" s="11"/>
      <c r="K183" s="11">
        <v>0</v>
      </c>
      <c r="L183" s="11">
        <v>999999999</v>
      </c>
      <c r="M183" s="11" t="s">
        <v>50</v>
      </c>
      <c r="N183" s="12" t="s">
        <v>344</v>
      </c>
      <c r="O183" s="11" t="s">
        <v>51</v>
      </c>
      <c r="P183" s="11">
        <v>999999999</v>
      </c>
      <c r="Q183" s="11" t="s">
        <v>86</v>
      </c>
      <c r="R183" s="11"/>
      <c r="S183" s="11"/>
      <c r="T183" s="11"/>
      <c r="U183" s="16">
        <v>45992</v>
      </c>
      <c r="V183" s="11"/>
      <c r="W183" s="11"/>
      <c r="X183" s="11">
        <v>0</v>
      </c>
      <c r="Y183" s="11">
        <v>0</v>
      </c>
      <c r="Z183" s="11">
        <v>100</v>
      </c>
      <c r="AA183" s="11" t="s">
        <v>52</v>
      </c>
      <c r="AB183" s="11" t="s">
        <v>55</v>
      </c>
      <c r="AC183" s="13">
        <v>1</v>
      </c>
      <c r="AD183" s="13">
        <v>161875</v>
      </c>
      <c r="AE183" s="13">
        <f t="shared" si="4"/>
        <v>161875</v>
      </c>
      <c r="AF183" s="13">
        <f t="shared" si="5"/>
        <v>194250</v>
      </c>
      <c r="AG183" s="15"/>
      <c r="AH183" s="11">
        <v>0</v>
      </c>
      <c r="AI183" s="11">
        <v>0</v>
      </c>
      <c r="AJ183" s="11" t="s">
        <v>53</v>
      </c>
      <c r="AK183" s="11" t="s">
        <v>717</v>
      </c>
      <c r="AL183" s="11" t="s">
        <v>718</v>
      </c>
      <c r="AM183" s="11"/>
      <c r="AN183" s="11"/>
      <c r="AO183" s="11"/>
      <c r="AP183" s="11"/>
      <c r="AQ183" s="11"/>
      <c r="AR183" s="11"/>
      <c r="AS183" s="11"/>
      <c r="AT183" s="11"/>
      <c r="AU183" s="11"/>
      <c r="AV183" s="17" t="s">
        <v>60</v>
      </c>
      <c r="AW183" s="17" t="s">
        <v>418</v>
      </c>
      <c r="AX183" s="17" t="s">
        <v>87</v>
      </c>
    </row>
    <row r="184" spans="1:50" ht="30" customHeight="1" x14ac:dyDescent="0.35">
      <c r="A184" s="11" t="s">
        <v>719</v>
      </c>
      <c r="B184" s="14"/>
      <c r="C184" s="11" t="s">
        <v>937</v>
      </c>
      <c r="D184" s="11" t="s">
        <v>48</v>
      </c>
      <c r="E184" s="11" t="s">
        <v>208</v>
      </c>
      <c r="F184" s="11" t="s">
        <v>209</v>
      </c>
      <c r="G184" s="11" t="s">
        <v>209</v>
      </c>
      <c r="H184" s="11" t="s">
        <v>49</v>
      </c>
      <c r="I184" s="11"/>
      <c r="J184" s="11"/>
      <c r="K184" s="11">
        <v>0</v>
      </c>
      <c r="L184" s="11">
        <v>999999999</v>
      </c>
      <c r="M184" s="11" t="s">
        <v>50</v>
      </c>
      <c r="N184" s="12" t="s">
        <v>344</v>
      </c>
      <c r="O184" s="11" t="s">
        <v>51</v>
      </c>
      <c r="P184" s="11">
        <v>999999999</v>
      </c>
      <c r="Q184" s="11" t="s">
        <v>86</v>
      </c>
      <c r="R184" s="11"/>
      <c r="S184" s="11"/>
      <c r="T184" s="11"/>
      <c r="U184" s="16">
        <v>45992</v>
      </c>
      <c r="V184" s="11"/>
      <c r="W184" s="11"/>
      <c r="X184" s="11">
        <v>0</v>
      </c>
      <c r="Y184" s="11">
        <v>0</v>
      </c>
      <c r="Z184" s="11">
        <v>100</v>
      </c>
      <c r="AA184" s="11" t="s">
        <v>52</v>
      </c>
      <c r="AB184" s="11" t="s">
        <v>55</v>
      </c>
      <c r="AC184" s="13">
        <v>20</v>
      </c>
      <c r="AD184" s="13">
        <v>3625</v>
      </c>
      <c r="AE184" s="13">
        <f t="shared" si="4"/>
        <v>72500</v>
      </c>
      <c r="AF184" s="13">
        <f t="shared" si="5"/>
        <v>87000</v>
      </c>
      <c r="AG184" s="15"/>
      <c r="AH184" s="11">
        <v>0</v>
      </c>
      <c r="AI184" s="11">
        <v>0</v>
      </c>
      <c r="AJ184" s="11" t="s">
        <v>53</v>
      </c>
      <c r="AK184" s="11" t="s">
        <v>720</v>
      </c>
      <c r="AL184" s="11" t="s">
        <v>721</v>
      </c>
      <c r="AM184" s="11"/>
      <c r="AN184" s="11"/>
      <c r="AO184" s="11"/>
      <c r="AP184" s="11"/>
      <c r="AQ184" s="11"/>
      <c r="AR184" s="11"/>
      <c r="AS184" s="11"/>
      <c r="AT184" s="11"/>
      <c r="AU184" s="11"/>
      <c r="AV184" s="17" t="s">
        <v>60</v>
      </c>
      <c r="AW184" s="17" t="s">
        <v>212</v>
      </c>
      <c r="AX184" s="17" t="s">
        <v>87</v>
      </c>
    </row>
    <row r="185" spans="1:50" ht="30" customHeight="1" x14ac:dyDescent="0.35">
      <c r="A185" s="11" t="s">
        <v>722</v>
      </c>
      <c r="B185" s="14"/>
      <c r="C185" s="11" t="s">
        <v>938</v>
      </c>
      <c r="D185" s="11" t="s">
        <v>48</v>
      </c>
      <c r="E185" s="11" t="s">
        <v>208</v>
      </c>
      <c r="F185" s="11" t="s">
        <v>209</v>
      </c>
      <c r="G185" s="11" t="s">
        <v>209</v>
      </c>
      <c r="H185" s="11" t="s">
        <v>49</v>
      </c>
      <c r="I185" s="11"/>
      <c r="J185" s="11"/>
      <c r="K185" s="11">
        <v>0</v>
      </c>
      <c r="L185" s="11">
        <v>999999999</v>
      </c>
      <c r="M185" s="11" t="s">
        <v>50</v>
      </c>
      <c r="N185" s="12" t="s">
        <v>344</v>
      </c>
      <c r="O185" s="11" t="s">
        <v>51</v>
      </c>
      <c r="P185" s="11">
        <v>999999999</v>
      </c>
      <c r="Q185" s="11" t="s">
        <v>86</v>
      </c>
      <c r="R185" s="11"/>
      <c r="S185" s="11"/>
      <c r="T185" s="11"/>
      <c r="U185" s="16">
        <v>45992</v>
      </c>
      <c r="V185" s="11"/>
      <c r="W185" s="11"/>
      <c r="X185" s="11">
        <v>0</v>
      </c>
      <c r="Y185" s="11">
        <v>0</v>
      </c>
      <c r="Z185" s="11">
        <v>100</v>
      </c>
      <c r="AA185" s="11" t="s">
        <v>52</v>
      </c>
      <c r="AB185" s="11" t="s">
        <v>55</v>
      </c>
      <c r="AC185" s="13">
        <v>20</v>
      </c>
      <c r="AD185" s="13">
        <v>3625</v>
      </c>
      <c r="AE185" s="13">
        <f t="shared" si="4"/>
        <v>72500</v>
      </c>
      <c r="AF185" s="13">
        <f t="shared" si="5"/>
        <v>87000</v>
      </c>
      <c r="AG185" s="15"/>
      <c r="AH185" s="11">
        <v>0</v>
      </c>
      <c r="AI185" s="11">
        <v>0</v>
      </c>
      <c r="AJ185" s="11" t="s">
        <v>53</v>
      </c>
      <c r="AK185" s="11" t="s">
        <v>723</v>
      </c>
      <c r="AL185" s="11" t="s">
        <v>724</v>
      </c>
      <c r="AM185" s="11"/>
      <c r="AN185" s="11"/>
      <c r="AO185" s="11"/>
      <c r="AP185" s="11"/>
      <c r="AQ185" s="11"/>
      <c r="AR185" s="11"/>
      <c r="AS185" s="11"/>
      <c r="AT185" s="11"/>
      <c r="AU185" s="11"/>
      <c r="AV185" s="17" t="s">
        <v>60</v>
      </c>
      <c r="AW185" s="17" t="s">
        <v>212</v>
      </c>
      <c r="AX185" s="17" t="s">
        <v>87</v>
      </c>
    </row>
    <row r="186" spans="1:50" ht="30" customHeight="1" x14ac:dyDescent="0.35">
      <c r="A186" s="11" t="s">
        <v>725</v>
      </c>
      <c r="B186" s="14"/>
      <c r="C186" s="11" t="s">
        <v>939</v>
      </c>
      <c r="D186" s="11" t="s">
        <v>48</v>
      </c>
      <c r="E186" s="11" t="s">
        <v>208</v>
      </c>
      <c r="F186" s="11" t="s">
        <v>209</v>
      </c>
      <c r="G186" s="11" t="s">
        <v>209</v>
      </c>
      <c r="H186" s="11" t="s">
        <v>49</v>
      </c>
      <c r="I186" s="11"/>
      <c r="J186" s="11"/>
      <c r="K186" s="11">
        <v>0</v>
      </c>
      <c r="L186" s="11">
        <v>999999999</v>
      </c>
      <c r="M186" s="11" t="s">
        <v>50</v>
      </c>
      <c r="N186" s="12" t="s">
        <v>344</v>
      </c>
      <c r="O186" s="11" t="s">
        <v>51</v>
      </c>
      <c r="P186" s="11">
        <v>999999999</v>
      </c>
      <c r="Q186" s="11" t="s">
        <v>86</v>
      </c>
      <c r="R186" s="11"/>
      <c r="S186" s="11"/>
      <c r="T186" s="11"/>
      <c r="U186" s="16">
        <v>45992</v>
      </c>
      <c r="V186" s="11"/>
      <c r="W186" s="11"/>
      <c r="X186" s="11">
        <v>0</v>
      </c>
      <c r="Y186" s="11">
        <v>0</v>
      </c>
      <c r="Z186" s="11">
        <v>100</v>
      </c>
      <c r="AA186" s="11" t="s">
        <v>52</v>
      </c>
      <c r="AB186" s="11" t="s">
        <v>55</v>
      </c>
      <c r="AC186" s="13">
        <v>20</v>
      </c>
      <c r="AD186" s="13">
        <v>3625</v>
      </c>
      <c r="AE186" s="13">
        <f t="shared" si="4"/>
        <v>72500</v>
      </c>
      <c r="AF186" s="13">
        <f t="shared" si="5"/>
        <v>87000</v>
      </c>
      <c r="AG186" s="15"/>
      <c r="AH186" s="11">
        <v>0</v>
      </c>
      <c r="AI186" s="11">
        <v>0</v>
      </c>
      <c r="AJ186" s="11" t="s">
        <v>53</v>
      </c>
      <c r="AK186" s="11" t="s">
        <v>726</v>
      </c>
      <c r="AL186" s="11" t="s">
        <v>727</v>
      </c>
      <c r="AM186" s="11"/>
      <c r="AN186" s="11"/>
      <c r="AO186" s="11"/>
      <c r="AP186" s="11"/>
      <c r="AQ186" s="11"/>
      <c r="AR186" s="11"/>
      <c r="AS186" s="11"/>
      <c r="AT186" s="11"/>
      <c r="AU186" s="11"/>
      <c r="AV186" s="17" t="s">
        <v>60</v>
      </c>
      <c r="AW186" s="17" t="s">
        <v>212</v>
      </c>
      <c r="AX186" s="17" t="s">
        <v>87</v>
      </c>
    </row>
    <row r="187" spans="1:50" ht="30" customHeight="1" x14ac:dyDescent="0.35">
      <c r="A187" s="11" t="s">
        <v>728</v>
      </c>
      <c r="B187" s="14"/>
      <c r="C187" s="11" t="s">
        <v>940</v>
      </c>
      <c r="D187" s="11" t="s">
        <v>48</v>
      </c>
      <c r="E187" s="11" t="s">
        <v>208</v>
      </c>
      <c r="F187" s="11" t="s">
        <v>209</v>
      </c>
      <c r="G187" s="11" t="s">
        <v>209</v>
      </c>
      <c r="H187" s="11" t="s">
        <v>49</v>
      </c>
      <c r="I187" s="11"/>
      <c r="J187" s="11"/>
      <c r="K187" s="11">
        <v>0</v>
      </c>
      <c r="L187" s="11">
        <v>999999999</v>
      </c>
      <c r="M187" s="11" t="s">
        <v>50</v>
      </c>
      <c r="N187" s="12" t="s">
        <v>344</v>
      </c>
      <c r="O187" s="11" t="s">
        <v>51</v>
      </c>
      <c r="P187" s="11">
        <v>999999999</v>
      </c>
      <c r="Q187" s="11" t="s">
        <v>86</v>
      </c>
      <c r="R187" s="11"/>
      <c r="S187" s="11"/>
      <c r="T187" s="11"/>
      <c r="U187" s="16">
        <v>45992</v>
      </c>
      <c r="V187" s="11"/>
      <c r="W187" s="11"/>
      <c r="X187" s="11">
        <v>0</v>
      </c>
      <c r="Y187" s="11">
        <v>0</v>
      </c>
      <c r="Z187" s="11">
        <v>100</v>
      </c>
      <c r="AA187" s="11" t="s">
        <v>52</v>
      </c>
      <c r="AB187" s="11" t="s">
        <v>55</v>
      </c>
      <c r="AC187" s="13">
        <v>1</v>
      </c>
      <c r="AD187" s="13">
        <v>3625</v>
      </c>
      <c r="AE187" s="13">
        <f t="shared" si="4"/>
        <v>3625</v>
      </c>
      <c r="AF187" s="13">
        <f t="shared" si="5"/>
        <v>4350</v>
      </c>
      <c r="AG187" s="15"/>
      <c r="AH187" s="11">
        <v>0</v>
      </c>
      <c r="AI187" s="11">
        <v>0</v>
      </c>
      <c r="AJ187" s="11" t="s">
        <v>53</v>
      </c>
      <c r="AK187" s="11" t="s">
        <v>729</v>
      </c>
      <c r="AL187" s="11" t="s">
        <v>730</v>
      </c>
      <c r="AM187" s="11"/>
      <c r="AN187" s="11"/>
      <c r="AO187" s="11"/>
      <c r="AP187" s="11"/>
      <c r="AQ187" s="11"/>
      <c r="AR187" s="11"/>
      <c r="AS187" s="11"/>
      <c r="AT187" s="11"/>
      <c r="AU187" s="11"/>
      <c r="AV187" s="17" t="s">
        <v>60</v>
      </c>
      <c r="AW187" s="17" t="s">
        <v>212</v>
      </c>
      <c r="AX187" s="17" t="s">
        <v>87</v>
      </c>
    </row>
    <row r="188" spans="1:50" ht="30" customHeight="1" x14ac:dyDescent="0.35">
      <c r="A188" s="11" t="s">
        <v>731</v>
      </c>
      <c r="B188" s="14"/>
      <c r="C188" s="11" t="s">
        <v>941</v>
      </c>
      <c r="D188" s="11" t="s">
        <v>48</v>
      </c>
      <c r="E188" s="11" t="s">
        <v>208</v>
      </c>
      <c r="F188" s="11" t="s">
        <v>209</v>
      </c>
      <c r="G188" s="11" t="s">
        <v>209</v>
      </c>
      <c r="H188" s="11" t="s">
        <v>49</v>
      </c>
      <c r="I188" s="11"/>
      <c r="J188" s="11"/>
      <c r="K188" s="11">
        <v>0</v>
      </c>
      <c r="L188" s="11">
        <v>999999999</v>
      </c>
      <c r="M188" s="11" t="s">
        <v>50</v>
      </c>
      <c r="N188" s="12" t="s">
        <v>344</v>
      </c>
      <c r="O188" s="11" t="s">
        <v>51</v>
      </c>
      <c r="P188" s="11">
        <v>999999999</v>
      </c>
      <c r="Q188" s="11" t="s">
        <v>86</v>
      </c>
      <c r="R188" s="11"/>
      <c r="S188" s="11"/>
      <c r="T188" s="11"/>
      <c r="U188" s="16">
        <v>45992</v>
      </c>
      <c r="V188" s="11"/>
      <c r="W188" s="11"/>
      <c r="X188" s="11">
        <v>0</v>
      </c>
      <c r="Y188" s="11">
        <v>0</v>
      </c>
      <c r="Z188" s="11">
        <v>100</v>
      </c>
      <c r="AA188" s="11" t="s">
        <v>52</v>
      </c>
      <c r="AB188" s="11" t="s">
        <v>55</v>
      </c>
      <c r="AC188" s="13">
        <v>2</v>
      </c>
      <c r="AD188" s="13">
        <v>3625</v>
      </c>
      <c r="AE188" s="13">
        <f t="shared" si="4"/>
        <v>7250</v>
      </c>
      <c r="AF188" s="13">
        <f t="shared" si="5"/>
        <v>8700</v>
      </c>
      <c r="AG188" s="15"/>
      <c r="AH188" s="11">
        <v>0</v>
      </c>
      <c r="AI188" s="11">
        <v>0</v>
      </c>
      <c r="AJ188" s="11" t="s">
        <v>53</v>
      </c>
      <c r="AK188" s="11" t="s">
        <v>732</v>
      </c>
      <c r="AL188" s="11" t="s">
        <v>733</v>
      </c>
      <c r="AM188" s="11"/>
      <c r="AN188" s="11"/>
      <c r="AO188" s="11"/>
      <c r="AP188" s="11"/>
      <c r="AQ188" s="11"/>
      <c r="AR188" s="11"/>
      <c r="AS188" s="11"/>
      <c r="AT188" s="11"/>
      <c r="AU188" s="11"/>
      <c r="AV188" s="17" t="s">
        <v>60</v>
      </c>
      <c r="AW188" s="17" t="s">
        <v>212</v>
      </c>
      <c r="AX188" s="17" t="s">
        <v>87</v>
      </c>
    </row>
    <row r="189" spans="1:50" ht="30" customHeight="1" x14ac:dyDescent="0.35">
      <c r="A189" s="11" t="s">
        <v>734</v>
      </c>
      <c r="B189" s="14"/>
      <c r="C189" s="11" t="s">
        <v>942</v>
      </c>
      <c r="D189" s="11" t="s">
        <v>48</v>
      </c>
      <c r="E189" s="11" t="s">
        <v>208</v>
      </c>
      <c r="F189" s="11" t="s">
        <v>209</v>
      </c>
      <c r="G189" s="11" t="s">
        <v>209</v>
      </c>
      <c r="H189" s="11" t="s">
        <v>49</v>
      </c>
      <c r="I189" s="11"/>
      <c r="J189" s="11"/>
      <c r="K189" s="11">
        <v>0</v>
      </c>
      <c r="L189" s="11">
        <v>999999999</v>
      </c>
      <c r="M189" s="11" t="s">
        <v>50</v>
      </c>
      <c r="N189" s="12" t="s">
        <v>344</v>
      </c>
      <c r="O189" s="11" t="s">
        <v>51</v>
      </c>
      <c r="P189" s="11">
        <v>999999999</v>
      </c>
      <c r="Q189" s="11" t="s">
        <v>86</v>
      </c>
      <c r="R189" s="11"/>
      <c r="S189" s="11"/>
      <c r="T189" s="11"/>
      <c r="U189" s="16">
        <v>45992</v>
      </c>
      <c r="V189" s="11"/>
      <c r="W189" s="11"/>
      <c r="X189" s="11">
        <v>0</v>
      </c>
      <c r="Y189" s="11">
        <v>0</v>
      </c>
      <c r="Z189" s="11">
        <v>100</v>
      </c>
      <c r="AA189" s="11" t="s">
        <v>52</v>
      </c>
      <c r="AB189" s="11" t="s">
        <v>55</v>
      </c>
      <c r="AC189" s="13">
        <v>6</v>
      </c>
      <c r="AD189" s="13">
        <v>3625</v>
      </c>
      <c r="AE189" s="13">
        <f t="shared" si="4"/>
        <v>21750</v>
      </c>
      <c r="AF189" s="13">
        <f t="shared" si="5"/>
        <v>26100</v>
      </c>
      <c r="AG189" s="15"/>
      <c r="AH189" s="11">
        <v>0</v>
      </c>
      <c r="AI189" s="11">
        <v>0</v>
      </c>
      <c r="AJ189" s="11" t="s">
        <v>53</v>
      </c>
      <c r="AK189" s="11" t="s">
        <v>735</v>
      </c>
      <c r="AL189" s="11" t="s">
        <v>736</v>
      </c>
      <c r="AM189" s="11"/>
      <c r="AN189" s="11"/>
      <c r="AO189" s="11"/>
      <c r="AP189" s="11"/>
      <c r="AQ189" s="11"/>
      <c r="AR189" s="11"/>
      <c r="AS189" s="11"/>
      <c r="AT189" s="11"/>
      <c r="AU189" s="11"/>
      <c r="AV189" s="17" t="s">
        <v>60</v>
      </c>
      <c r="AW189" s="17" t="s">
        <v>212</v>
      </c>
      <c r="AX189" s="17" t="s">
        <v>87</v>
      </c>
    </row>
    <row r="190" spans="1:50" ht="30" customHeight="1" x14ac:dyDescent="0.35">
      <c r="A190" s="11" t="s">
        <v>737</v>
      </c>
      <c r="B190" s="14"/>
      <c r="C190" s="11" t="s">
        <v>943</v>
      </c>
      <c r="D190" s="11" t="s">
        <v>48</v>
      </c>
      <c r="E190" s="11" t="s">
        <v>208</v>
      </c>
      <c r="F190" s="11" t="s">
        <v>209</v>
      </c>
      <c r="G190" s="11" t="s">
        <v>209</v>
      </c>
      <c r="H190" s="11" t="s">
        <v>49</v>
      </c>
      <c r="I190" s="11"/>
      <c r="J190" s="11"/>
      <c r="K190" s="11">
        <v>0</v>
      </c>
      <c r="L190" s="11">
        <v>999999999</v>
      </c>
      <c r="M190" s="11" t="s">
        <v>50</v>
      </c>
      <c r="N190" s="12" t="s">
        <v>344</v>
      </c>
      <c r="O190" s="11" t="s">
        <v>51</v>
      </c>
      <c r="P190" s="11">
        <v>999999999</v>
      </c>
      <c r="Q190" s="11" t="s">
        <v>86</v>
      </c>
      <c r="R190" s="11"/>
      <c r="S190" s="11"/>
      <c r="T190" s="11"/>
      <c r="U190" s="16">
        <v>45992</v>
      </c>
      <c r="V190" s="11"/>
      <c r="W190" s="11"/>
      <c r="X190" s="11">
        <v>0</v>
      </c>
      <c r="Y190" s="11">
        <v>0</v>
      </c>
      <c r="Z190" s="11">
        <v>100</v>
      </c>
      <c r="AA190" s="11" t="s">
        <v>52</v>
      </c>
      <c r="AB190" s="11" t="s">
        <v>55</v>
      </c>
      <c r="AC190" s="13">
        <v>4</v>
      </c>
      <c r="AD190" s="13">
        <v>3625</v>
      </c>
      <c r="AE190" s="13">
        <f t="shared" si="4"/>
        <v>14500</v>
      </c>
      <c r="AF190" s="13">
        <f t="shared" si="5"/>
        <v>17400</v>
      </c>
      <c r="AG190" s="15"/>
      <c r="AH190" s="11">
        <v>0</v>
      </c>
      <c r="AI190" s="11">
        <v>0</v>
      </c>
      <c r="AJ190" s="11" t="s">
        <v>53</v>
      </c>
      <c r="AK190" s="11" t="s">
        <v>738</v>
      </c>
      <c r="AL190" s="11" t="s">
        <v>739</v>
      </c>
      <c r="AM190" s="11"/>
      <c r="AN190" s="11"/>
      <c r="AO190" s="11"/>
      <c r="AP190" s="11"/>
      <c r="AQ190" s="11"/>
      <c r="AR190" s="11"/>
      <c r="AS190" s="11"/>
      <c r="AT190" s="11"/>
      <c r="AU190" s="11"/>
      <c r="AV190" s="17" t="s">
        <v>60</v>
      </c>
      <c r="AW190" s="17" t="s">
        <v>212</v>
      </c>
      <c r="AX190" s="17" t="s">
        <v>87</v>
      </c>
    </row>
    <row r="191" spans="1:50" ht="30" customHeight="1" x14ac:dyDescent="0.35">
      <c r="A191" s="11" t="s">
        <v>740</v>
      </c>
      <c r="B191" s="14"/>
      <c r="C191" s="11" t="s">
        <v>944</v>
      </c>
      <c r="D191" s="11" t="s">
        <v>48</v>
      </c>
      <c r="E191" s="11" t="s">
        <v>208</v>
      </c>
      <c r="F191" s="11" t="s">
        <v>209</v>
      </c>
      <c r="G191" s="11" t="s">
        <v>209</v>
      </c>
      <c r="H191" s="11" t="s">
        <v>49</v>
      </c>
      <c r="I191" s="11"/>
      <c r="J191" s="11"/>
      <c r="K191" s="11">
        <v>0</v>
      </c>
      <c r="L191" s="11">
        <v>999999999</v>
      </c>
      <c r="M191" s="11" t="s">
        <v>50</v>
      </c>
      <c r="N191" s="12" t="s">
        <v>344</v>
      </c>
      <c r="O191" s="11" t="s">
        <v>51</v>
      </c>
      <c r="P191" s="11">
        <v>999999999</v>
      </c>
      <c r="Q191" s="11" t="s">
        <v>86</v>
      </c>
      <c r="R191" s="11"/>
      <c r="S191" s="11"/>
      <c r="T191" s="11"/>
      <c r="U191" s="16">
        <v>45992</v>
      </c>
      <c r="V191" s="11"/>
      <c r="W191" s="11"/>
      <c r="X191" s="11">
        <v>0</v>
      </c>
      <c r="Y191" s="11">
        <v>0</v>
      </c>
      <c r="Z191" s="11">
        <v>100</v>
      </c>
      <c r="AA191" s="11" t="s">
        <v>52</v>
      </c>
      <c r="AB191" s="11" t="s">
        <v>55</v>
      </c>
      <c r="AC191" s="13">
        <v>2</v>
      </c>
      <c r="AD191" s="13">
        <v>3625</v>
      </c>
      <c r="AE191" s="13">
        <f t="shared" si="4"/>
        <v>7250</v>
      </c>
      <c r="AF191" s="13">
        <f t="shared" si="5"/>
        <v>8700</v>
      </c>
      <c r="AG191" s="15"/>
      <c r="AH191" s="11">
        <v>0</v>
      </c>
      <c r="AI191" s="11">
        <v>0</v>
      </c>
      <c r="AJ191" s="11" t="s">
        <v>53</v>
      </c>
      <c r="AK191" s="11" t="s">
        <v>741</v>
      </c>
      <c r="AL191" s="11" t="s">
        <v>742</v>
      </c>
      <c r="AM191" s="11"/>
      <c r="AN191" s="11"/>
      <c r="AO191" s="11"/>
      <c r="AP191" s="11"/>
      <c r="AQ191" s="11"/>
      <c r="AR191" s="11"/>
      <c r="AS191" s="11"/>
      <c r="AT191" s="11"/>
      <c r="AU191" s="11"/>
      <c r="AV191" s="17" t="s">
        <v>60</v>
      </c>
      <c r="AW191" s="17" t="s">
        <v>212</v>
      </c>
      <c r="AX191" s="17" t="s">
        <v>87</v>
      </c>
    </row>
    <row r="192" spans="1:50" ht="30" customHeight="1" x14ac:dyDescent="0.35">
      <c r="A192" s="11" t="s">
        <v>743</v>
      </c>
      <c r="B192" s="14"/>
      <c r="C192" s="11" t="s">
        <v>945</v>
      </c>
      <c r="D192" s="11" t="s">
        <v>48</v>
      </c>
      <c r="E192" s="11" t="s">
        <v>663</v>
      </c>
      <c r="F192" s="11" t="s">
        <v>664</v>
      </c>
      <c r="G192" s="11" t="s">
        <v>664</v>
      </c>
      <c r="H192" s="11" t="s">
        <v>49</v>
      </c>
      <c r="I192" s="11"/>
      <c r="J192" s="11"/>
      <c r="K192" s="11">
        <v>0</v>
      </c>
      <c r="L192" s="11">
        <v>999999999</v>
      </c>
      <c r="M192" s="11" t="s">
        <v>50</v>
      </c>
      <c r="N192" s="12" t="s">
        <v>344</v>
      </c>
      <c r="O192" s="11" t="s">
        <v>51</v>
      </c>
      <c r="P192" s="11">
        <v>999999999</v>
      </c>
      <c r="Q192" s="11" t="s">
        <v>86</v>
      </c>
      <c r="R192" s="11"/>
      <c r="S192" s="11"/>
      <c r="T192" s="11"/>
      <c r="U192" s="16">
        <v>45992</v>
      </c>
      <c r="V192" s="11"/>
      <c r="W192" s="11"/>
      <c r="X192" s="11">
        <v>0</v>
      </c>
      <c r="Y192" s="11">
        <v>0</v>
      </c>
      <c r="Z192" s="11">
        <v>100</v>
      </c>
      <c r="AA192" s="11" t="s">
        <v>52</v>
      </c>
      <c r="AB192" s="11" t="s">
        <v>55</v>
      </c>
      <c r="AC192" s="13">
        <v>30</v>
      </c>
      <c r="AD192" s="13">
        <v>1891.89</v>
      </c>
      <c r="AE192" s="13">
        <f t="shared" si="4"/>
        <v>56756.700000000004</v>
      </c>
      <c r="AF192" s="13">
        <f t="shared" si="5"/>
        <v>68108.040000000008</v>
      </c>
      <c r="AG192" s="15"/>
      <c r="AH192" s="11">
        <v>0</v>
      </c>
      <c r="AI192" s="11">
        <v>0</v>
      </c>
      <c r="AJ192" s="11" t="s">
        <v>53</v>
      </c>
      <c r="AK192" s="11" t="s">
        <v>744</v>
      </c>
      <c r="AL192" s="11" t="s">
        <v>745</v>
      </c>
      <c r="AM192" s="11"/>
      <c r="AN192" s="11"/>
      <c r="AO192" s="11"/>
      <c r="AP192" s="11"/>
      <c r="AQ192" s="11"/>
      <c r="AR192" s="11"/>
      <c r="AS192" s="11"/>
      <c r="AT192" s="11"/>
      <c r="AU192" s="11"/>
      <c r="AV192" s="17" t="s">
        <v>123</v>
      </c>
      <c r="AW192" s="17" t="s">
        <v>667</v>
      </c>
      <c r="AX192" s="17" t="s">
        <v>87</v>
      </c>
    </row>
    <row r="193" spans="1:50" ht="30" customHeight="1" x14ac:dyDescent="0.35">
      <c r="A193" s="11" t="s">
        <v>746</v>
      </c>
      <c r="B193" s="14"/>
      <c r="C193" s="11" t="s">
        <v>946</v>
      </c>
      <c r="D193" s="11" t="s">
        <v>48</v>
      </c>
      <c r="E193" s="11" t="s">
        <v>208</v>
      </c>
      <c r="F193" s="11" t="s">
        <v>209</v>
      </c>
      <c r="G193" s="11" t="s">
        <v>209</v>
      </c>
      <c r="H193" s="11" t="s">
        <v>49</v>
      </c>
      <c r="I193" s="11"/>
      <c r="J193" s="11"/>
      <c r="K193" s="11">
        <v>0</v>
      </c>
      <c r="L193" s="11">
        <v>999999999</v>
      </c>
      <c r="M193" s="11" t="s">
        <v>50</v>
      </c>
      <c r="N193" s="12" t="s">
        <v>344</v>
      </c>
      <c r="O193" s="11" t="s">
        <v>51</v>
      </c>
      <c r="P193" s="11">
        <v>999999999</v>
      </c>
      <c r="Q193" s="11" t="s">
        <v>86</v>
      </c>
      <c r="R193" s="11"/>
      <c r="S193" s="11"/>
      <c r="T193" s="11"/>
      <c r="U193" s="16">
        <v>45992</v>
      </c>
      <c r="V193" s="11"/>
      <c r="W193" s="11"/>
      <c r="X193" s="11">
        <v>0</v>
      </c>
      <c r="Y193" s="11">
        <v>0</v>
      </c>
      <c r="Z193" s="11">
        <v>100</v>
      </c>
      <c r="AA193" s="11" t="s">
        <v>52</v>
      </c>
      <c r="AB193" s="11" t="s">
        <v>55</v>
      </c>
      <c r="AC193" s="13">
        <v>2</v>
      </c>
      <c r="AD193" s="13">
        <v>3625</v>
      </c>
      <c r="AE193" s="13">
        <f t="shared" si="4"/>
        <v>7250</v>
      </c>
      <c r="AF193" s="13">
        <f t="shared" si="5"/>
        <v>8700</v>
      </c>
      <c r="AG193" s="15"/>
      <c r="AH193" s="11">
        <v>0</v>
      </c>
      <c r="AI193" s="11">
        <v>0</v>
      </c>
      <c r="AJ193" s="11" t="s">
        <v>53</v>
      </c>
      <c r="AK193" s="11" t="s">
        <v>481</v>
      </c>
      <c r="AL193" s="11" t="s">
        <v>482</v>
      </c>
      <c r="AM193" s="11"/>
      <c r="AN193" s="11"/>
      <c r="AO193" s="11"/>
      <c r="AP193" s="11"/>
      <c r="AQ193" s="11"/>
      <c r="AR193" s="11"/>
      <c r="AS193" s="11"/>
      <c r="AT193" s="11"/>
      <c r="AU193" s="11"/>
      <c r="AV193" s="17" t="s">
        <v>60</v>
      </c>
      <c r="AW193" s="17" t="s">
        <v>212</v>
      </c>
      <c r="AX193" s="17" t="s">
        <v>87</v>
      </c>
    </row>
    <row r="194" spans="1:50" ht="30" customHeight="1" x14ac:dyDescent="0.35">
      <c r="A194" s="11" t="s">
        <v>747</v>
      </c>
      <c r="B194" s="14"/>
      <c r="C194" s="11" t="s">
        <v>947</v>
      </c>
      <c r="D194" s="11" t="s">
        <v>48</v>
      </c>
      <c r="E194" s="11" t="s">
        <v>208</v>
      </c>
      <c r="F194" s="11" t="s">
        <v>209</v>
      </c>
      <c r="G194" s="11" t="s">
        <v>209</v>
      </c>
      <c r="H194" s="11" t="s">
        <v>49</v>
      </c>
      <c r="I194" s="11"/>
      <c r="J194" s="11"/>
      <c r="K194" s="11">
        <v>0</v>
      </c>
      <c r="L194" s="11">
        <v>999999999</v>
      </c>
      <c r="M194" s="11" t="s">
        <v>50</v>
      </c>
      <c r="N194" s="12" t="s">
        <v>344</v>
      </c>
      <c r="O194" s="11" t="s">
        <v>51</v>
      </c>
      <c r="P194" s="11">
        <v>999999999</v>
      </c>
      <c r="Q194" s="11" t="s">
        <v>86</v>
      </c>
      <c r="R194" s="11"/>
      <c r="S194" s="11"/>
      <c r="T194" s="11"/>
      <c r="U194" s="16">
        <v>45992</v>
      </c>
      <c r="V194" s="11"/>
      <c r="W194" s="11"/>
      <c r="X194" s="11">
        <v>0</v>
      </c>
      <c r="Y194" s="11">
        <v>0</v>
      </c>
      <c r="Z194" s="11">
        <v>100</v>
      </c>
      <c r="AA194" s="11" t="s">
        <v>52</v>
      </c>
      <c r="AB194" s="11" t="s">
        <v>55</v>
      </c>
      <c r="AC194" s="13">
        <v>3</v>
      </c>
      <c r="AD194" s="13">
        <v>7398</v>
      </c>
      <c r="AE194" s="13">
        <f t="shared" si="4"/>
        <v>22194</v>
      </c>
      <c r="AF194" s="13">
        <f t="shared" si="5"/>
        <v>26632.799999999999</v>
      </c>
      <c r="AG194" s="15"/>
      <c r="AH194" s="11">
        <v>0</v>
      </c>
      <c r="AI194" s="11">
        <v>0</v>
      </c>
      <c r="AJ194" s="11" t="s">
        <v>53</v>
      </c>
      <c r="AK194" s="11" t="s">
        <v>493</v>
      </c>
      <c r="AL194" s="11" t="s">
        <v>494</v>
      </c>
      <c r="AM194" s="11"/>
      <c r="AN194" s="11"/>
      <c r="AO194" s="11"/>
      <c r="AP194" s="11"/>
      <c r="AQ194" s="11"/>
      <c r="AR194" s="11"/>
      <c r="AS194" s="11"/>
      <c r="AT194" s="11"/>
      <c r="AU194" s="11"/>
      <c r="AV194" s="17" t="s">
        <v>60</v>
      </c>
      <c r="AW194" s="17" t="s">
        <v>212</v>
      </c>
      <c r="AX194" s="17" t="s">
        <v>87</v>
      </c>
    </row>
    <row r="195" spans="1:50" ht="30" customHeight="1" x14ac:dyDescent="0.35">
      <c r="A195" s="11" t="s">
        <v>748</v>
      </c>
      <c r="B195" s="14"/>
      <c r="C195" s="11" t="s">
        <v>948</v>
      </c>
      <c r="D195" s="11" t="s">
        <v>48</v>
      </c>
      <c r="E195" s="11" t="s">
        <v>208</v>
      </c>
      <c r="F195" s="11" t="s">
        <v>209</v>
      </c>
      <c r="G195" s="11" t="s">
        <v>209</v>
      </c>
      <c r="H195" s="11" t="s">
        <v>49</v>
      </c>
      <c r="I195" s="11"/>
      <c r="J195" s="11"/>
      <c r="K195" s="11">
        <v>0</v>
      </c>
      <c r="L195" s="11">
        <v>999999999</v>
      </c>
      <c r="M195" s="11" t="s">
        <v>50</v>
      </c>
      <c r="N195" s="12" t="s">
        <v>344</v>
      </c>
      <c r="O195" s="11" t="s">
        <v>51</v>
      </c>
      <c r="P195" s="11">
        <v>999999999</v>
      </c>
      <c r="Q195" s="11" t="s">
        <v>86</v>
      </c>
      <c r="R195" s="11"/>
      <c r="S195" s="11"/>
      <c r="T195" s="11"/>
      <c r="U195" s="16">
        <v>45992</v>
      </c>
      <c r="V195" s="11"/>
      <c r="W195" s="11"/>
      <c r="X195" s="11">
        <v>0</v>
      </c>
      <c r="Y195" s="11">
        <v>0</v>
      </c>
      <c r="Z195" s="11">
        <v>100</v>
      </c>
      <c r="AA195" s="11" t="s">
        <v>52</v>
      </c>
      <c r="AB195" s="11" t="s">
        <v>55</v>
      </c>
      <c r="AC195" s="13">
        <v>10</v>
      </c>
      <c r="AD195" s="13">
        <v>3625</v>
      </c>
      <c r="AE195" s="13">
        <f t="shared" si="4"/>
        <v>36250</v>
      </c>
      <c r="AF195" s="13">
        <f t="shared" si="5"/>
        <v>43500</v>
      </c>
      <c r="AG195" s="15"/>
      <c r="AH195" s="11">
        <v>0</v>
      </c>
      <c r="AI195" s="11">
        <v>0</v>
      </c>
      <c r="AJ195" s="11" t="s">
        <v>53</v>
      </c>
      <c r="AK195" s="11" t="s">
        <v>463</v>
      </c>
      <c r="AL195" s="11" t="s">
        <v>464</v>
      </c>
      <c r="AM195" s="11"/>
      <c r="AN195" s="11"/>
      <c r="AO195" s="11"/>
      <c r="AP195" s="11"/>
      <c r="AQ195" s="11"/>
      <c r="AR195" s="11"/>
      <c r="AS195" s="11"/>
      <c r="AT195" s="11"/>
      <c r="AU195" s="11"/>
      <c r="AV195" s="17" t="s">
        <v>60</v>
      </c>
      <c r="AW195" s="17" t="s">
        <v>212</v>
      </c>
      <c r="AX195" s="17" t="s">
        <v>87</v>
      </c>
    </row>
    <row r="196" spans="1:50" ht="30" customHeight="1" x14ac:dyDescent="0.35">
      <c r="A196" s="11" t="s">
        <v>749</v>
      </c>
      <c r="B196" s="14"/>
      <c r="C196" s="11" t="s">
        <v>949</v>
      </c>
      <c r="D196" s="11" t="s">
        <v>48</v>
      </c>
      <c r="E196" s="11" t="s">
        <v>625</v>
      </c>
      <c r="F196" s="11" t="s">
        <v>626</v>
      </c>
      <c r="G196" s="11" t="s">
        <v>626</v>
      </c>
      <c r="H196" s="11" t="s">
        <v>49</v>
      </c>
      <c r="I196" s="11"/>
      <c r="J196" s="11"/>
      <c r="K196" s="11">
        <v>0</v>
      </c>
      <c r="L196" s="11">
        <v>999999999</v>
      </c>
      <c r="M196" s="11" t="s">
        <v>50</v>
      </c>
      <c r="N196" s="12" t="s">
        <v>344</v>
      </c>
      <c r="O196" s="11" t="s">
        <v>51</v>
      </c>
      <c r="P196" s="11">
        <v>999999999</v>
      </c>
      <c r="Q196" s="11" t="s">
        <v>86</v>
      </c>
      <c r="R196" s="11"/>
      <c r="S196" s="11"/>
      <c r="T196" s="11"/>
      <c r="U196" s="16">
        <v>45992</v>
      </c>
      <c r="V196" s="11"/>
      <c r="W196" s="11"/>
      <c r="X196" s="11">
        <v>0</v>
      </c>
      <c r="Y196" s="11">
        <v>0</v>
      </c>
      <c r="Z196" s="11">
        <v>100</v>
      </c>
      <c r="AA196" s="11" t="s">
        <v>52</v>
      </c>
      <c r="AB196" s="11" t="s">
        <v>55</v>
      </c>
      <c r="AC196" s="13">
        <v>6</v>
      </c>
      <c r="AD196" s="13">
        <v>12338</v>
      </c>
      <c r="AE196" s="13">
        <f t="shared" si="4"/>
        <v>74028</v>
      </c>
      <c r="AF196" s="13">
        <f t="shared" si="5"/>
        <v>88833.599999999991</v>
      </c>
      <c r="AG196" s="15"/>
      <c r="AH196" s="11">
        <v>0</v>
      </c>
      <c r="AI196" s="11">
        <v>0</v>
      </c>
      <c r="AJ196" s="11" t="s">
        <v>53</v>
      </c>
      <c r="AK196" s="11" t="s">
        <v>627</v>
      </c>
      <c r="AL196" s="11" t="s">
        <v>628</v>
      </c>
      <c r="AM196" s="11"/>
      <c r="AN196" s="11"/>
      <c r="AO196" s="11"/>
      <c r="AP196" s="11"/>
      <c r="AQ196" s="11"/>
      <c r="AR196" s="11"/>
      <c r="AS196" s="11"/>
      <c r="AT196" s="11"/>
      <c r="AU196" s="11"/>
      <c r="AV196" s="17" t="s">
        <v>60</v>
      </c>
      <c r="AW196" s="17" t="s">
        <v>207</v>
      </c>
      <c r="AX196" s="17" t="s">
        <v>87</v>
      </c>
    </row>
    <row r="197" spans="1:50" ht="30" customHeight="1" x14ac:dyDescent="0.35">
      <c r="A197" s="11" t="s">
        <v>750</v>
      </c>
      <c r="B197" s="14"/>
      <c r="C197" s="11" t="s">
        <v>950</v>
      </c>
      <c r="D197" s="11" t="s">
        <v>48</v>
      </c>
      <c r="E197" s="11" t="s">
        <v>637</v>
      </c>
      <c r="F197" s="11" t="s">
        <v>638</v>
      </c>
      <c r="G197" s="11" t="s">
        <v>639</v>
      </c>
      <c r="H197" s="11" t="s">
        <v>49</v>
      </c>
      <c r="I197" s="11"/>
      <c r="J197" s="11"/>
      <c r="K197" s="11">
        <v>0</v>
      </c>
      <c r="L197" s="11">
        <v>999999999</v>
      </c>
      <c r="M197" s="11" t="s">
        <v>50</v>
      </c>
      <c r="N197" s="12" t="s">
        <v>344</v>
      </c>
      <c r="O197" s="11" t="s">
        <v>51</v>
      </c>
      <c r="P197" s="11">
        <v>999999999</v>
      </c>
      <c r="Q197" s="11" t="s">
        <v>86</v>
      </c>
      <c r="R197" s="11"/>
      <c r="S197" s="11"/>
      <c r="T197" s="11"/>
      <c r="U197" s="16">
        <v>45992</v>
      </c>
      <c r="V197" s="11"/>
      <c r="W197" s="11"/>
      <c r="X197" s="11">
        <v>0</v>
      </c>
      <c r="Y197" s="11">
        <v>0</v>
      </c>
      <c r="Z197" s="11">
        <v>100</v>
      </c>
      <c r="AA197" s="11" t="s">
        <v>144</v>
      </c>
      <c r="AB197" s="11" t="s">
        <v>55</v>
      </c>
      <c r="AC197" s="13">
        <v>21</v>
      </c>
      <c r="AD197" s="13">
        <v>515.97</v>
      </c>
      <c r="AE197" s="13">
        <f t="shared" si="4"/>
        <v>10835.37</v>
      </c>
      <c r="AF197" s="13">
        <f t="shared" si="5"/>
        <v>13002.444000000001</v>
      </c>
      <c r="AG197" s="15"/>
      <c r="AH197" s="11">
        <v>0</v>
      </c>
      <c r="AI197" s="11">
        <v>0</v>
      </c>
      <c r="AJ197" s="11" t="s">
        <v>53</v>
      </c>
      <c r="AK197" s="11" t="s">
        <v>751</v>
      </c>
      <c r="AL197" s="11" t="s">
        <v>752</v>
      </c>
      <c r="AM197" s="11"/>
      <c r="AN197" s="11"/>
      <c r="AO197" s="11"/>
      <c r="AP197" s="11"/>
      <c r="AQ197" s="11"/>
      <c r="AR197" s="11"/>
      <c r="AS197" s="11"/>
      <c r="AT197" s="11"/>
      <c r="AU197" s="11"/>
      <c r="AV197" s="17" t="s">
        <v>390</v>
      </c>
      <c r="AW197" s="17" t="s">
        <v>642</v>
      </c>
      <c r="AX197" s="17" t="s">
        <v>87</v>
      </c>
    </row>
    <row r="198" spans="1:50" ht="30" customHeight="1" x14ac:dyDescent="0.35">
      <c r="A198" s="11" t="s">
        <v>753</v>
      </c>
      <c r="B198" s="14"/>
      <c r="C198" s="11" t="s">
        <v>951</v>
      </c>
      <c r="D198" s="11" t="s">
        <v>48</v>
      </c>
      <c r="E198" s="11" t="s">
        <v>637</v>
      </c>
      <c r="F198" s="11" t="s">
        <v>638</v>
      </c>
      <c r="G198" s="11" t="s">
        <v>639</v>
      </c>
      <c r="H198" s="11" t="s">
        <v>49</v>
      </c>
      <c r="I198" s="11"/>
      <c r="J198" s="11"/>
      <c r="K198" s="11">
        <v>0</v>
      </c>
      <c r="L198" s="11">
        <v>999999999</v>
      </c>
      <c r="M198" s="11" t="s">
        <v>50</v>
      </c>
      <c r="N198" s="12" t="s">
        <v>344</v>
      </c>
      <c r="O198" s="11" t="s">
        <v>51</v>
      </c>
      <c r="P198" s="11">
        <v>999999999</v>
      </c>
      <c r="Q198" s="11" t="s">
        <v>86</v>
      </c>
      <c r="R198" s="11"/>
      <c r="S198" s="11"/>
      <c r="T198" s="11"/>
      <c r="U198" s="16">
        <v>45992</v>
      </c>
      <c r="V198" s="11"/>
      <c r="W198" s="11"/>
      <c r="X198" s="11">
        <v>0</v>
      </c>
      <c r="Y198" s="11">
        <v>0</v>
      </c>
      <c r="Z198" s="11">
        <v>100</v>
      </c>
      <c r="AA198" s="11" t="s">
        <v>144</v>
      </c>
      <c r="AB198" s="11" t="s">
        <v>55</v>
      </c>
      <c r="AC198" s="13">
        <v>25</v>
      </c>
      <c r="AD198" s="13">
        <v>515.97</v>
      </c>
      <c r="AE198" s="13">
        <f t="shared" si="4"/>
        <v>12899.25</v>
      </c>
      <c r="AF198" s="13">
        <f t="shared" si="5"/>
        <v>15479.099999999999</v>
      </c>
      <c r="AG198" s="15"/>
      <c r="AH198" s="11">
        <v>0</v>
      </c>
      <c r="AI198" s="11">
        <v>0</v>
      </c>
      <c r="AJ198" s="11" t="s">
        <v>53</v>
      </c>
      <c r="AK198" s="11" t="s">
        <v>754</v>
      </c>
      <c r="AL198" s="11" t="s">
        <v>755</v>
      </c>
      <c r="AM198" s="11"/>
      <c r="AN198" s="11"/>
      <c r="AO198" s="11"/>
      <c r="AP198" s="11"/>
      <c r="AQ198" s="11"/>
      <c r="AR198" s="11"/>
      <c r="AS198" s="11"/>
      <c r="AT198" s="11"/>
      <c r="AU198" s="11"/>
      <c r="AV198" s="17" t="s">
        <v>390</v>
      </c>
      <c r="AW198" s="17" t="s">
        <v>642</v>
      </c>
      <c r="AX198" s="17" t="s">
        <v>87</v>
      </c>
    </row>
    <row r="199" spans="1:50" ht="30" customHeight="1" x14ac:dyDescent="0.35">
      <c r="A199" s="11" t="s">
        <v>756</v>
      </c>
      <c r="B199" s="14"/>
      <c r="C199" s="11" t="s">
        <v>952</v>
      </c>
      <c r="D199" s="11" t="s">
        <v>48</v>
      </c>
      <c r="E199" s="11" t="s">
        <v>208</v>
      </c>
      <c r="F199" s="11" t="s">
        <v>209</v>
      </c>
      <c r="G199" s="11" t="s">
        <v>209</v>
      </c>
      <c r="H199" s="11" t="s">
        <v>49</v>
      </c>
      <c r="I199" s="11"/>
      <c r="J199" s="11"/>
      <c r="K199" s="11">
        <v>0</v>
      </c>
      <c r="L199" s="11">
        <v>999999999</v>
      </c>
      <c r="M199" s="11" t="s">
        <v>50</v>
      </c>
      <c r="N199" s="12" t="s">
        <v>344</v>
      </c>
      <c r="O199" s="11" t="s">
        <v>51</v>
      </c>
      <c r="P199" s="11">
        <v>999999999</v>
      </c>
      <c r="Q199" s="11" t="s">
        <v>86</v>
      </c>
      <c r="R199" s="11"/>
      <c r="S199" s="11"/>
      <c r="T199" s="11"/>
      <c r="U199" s="16">
        <v>45992</v>
      </c>
      <c r="V199" s="11"/>
      <c r="W199" s="11"/>
      <c r="X199" s="11">
        <v>0</v>
      </c>
      <c r="Y199" s="11">
        <v>0</v>
      </c>
      <c r="Z199" s="11">
        <v>100</v>
      </c>
      <c r="AA199" s="11" t="s">
        <v>52</v>
      </c>
      <c r="AB199" s="11" t="s">
        <v>55</v>
      </c>
      <c r="AC199" s="13">
        <v>10</v>
      </c>
      <c r="AD199" s="13">
        <v>1791.65</v>
      </c>
      <c r="AE199" s="13">
        <f t="shared" si="4"/>
        <v>17916.5</v>
      </c>
      <c r="AF199" s="13">
        <f t="shared" si="5"/>
        <v>21499.8</v>
      </c>
      <c r="AG199" s="15"/>
      <c r="AH199" s="11">
        <v>0</v>
      </c>
      <c r="AI199" s="11">
        <v>0</v>
      </c>
      <c r="AJ199" s="11" t="s">
        <v>53</v>
      </c>
      <c r="AK199" s="11" t="s">
        <v>529</v>
      </c>
      <c r="AL199" s="11" t="s">
        <v>530</v>
      </c>
      <c r="AM199" s="11"/>
      <c r="AN199" s="11"/>
      <c r="AO199" s="11"/>
      <c r="AP199" s="11"/>
      <c r="AQ199" s="11"/>
      <c r="AR199" s="11"/>
      <c r="AS199" s="11"/>
      <c r="AT199" s="11"/>
      <c r="AU199" s="11"/>
      <c r="AV199" s="17" t="s">
        <v>60</v>
      </c>
      <c r="AW199" s="17" t="s">
        <v>212</v>
      </c>
      <c r="AX199" s="17" t="s">
        <v>87</v>
      </c>
    </row>
    <row r="200" spans="1:50" ht="30" customHeight="1" x14ac:dyDescent="0.35">
      <c r="A200" s="11" t="s">
        <v>757</v>
      </c>
      <c r="B200" s="14"/>
      <c r="C200" s="11" t="s">
        <v>953</v>
      </c>
      <c r="D200" s="11" t="s">
        <v>48</v>
      </c>
      <c r="E200" s="11" t="s">
        <v>630</v>
      </c>
      <c r="F200" s="11" t="s">
        <v>631</v>
      </c>
      <c r="G200" s="11" t="s">
        <v>632</v>
      </c>
      <c r="H200" s="11" t="s">
        <v>49</v>
      </c>
      <c r="I200" s="11"/>
      <c r="J200" s="11"/>
      <c r="K200" s="11">
        <v>0</v>
      </c>
      <c r="L200" s="11">
        <v>999999999</v>
      </c>
      <c r="M200" s="11" t="s">
        <v>50</v>
      </c>
      <c r="N200" s="12" t="s">
        <v>344</v>
      </c>
      <c r="O200" s="11" t="s">
        <v>51</v>
      </c>
      <c r="P200" s="11">
        <v>999999999</v>
      </c>
      <c r="Q200" s="11" t="s">
        <v>86</v>
      </c>
      <c r="R200" s="11"/>
      <c r="S200" s="11"/>
      <c r="T200" s="11"/>
      <c r="U200" s="16">
        <v>45992</v>
      </c>
      <c r="V200" s="11"/>
      <c r="W200" s="11"/>
      <c r="X200" s="11">
        <v>0</v>
      </c>
      <c r="Y200" s="11">
        <v>0</v>
      </c>
      <c r="Z200" s="11">
        <v>100</v>
      </c>
      <c r="AA200" s="11" t="s">
        <v>758</v>
      </c>
      <c r="AB200" s="11" t="s">
        <v>127</v>
      </c>
      <c r="AC200" s="13">
        <v>1</v>
      </c>
      <c r="AD200" s="13">
        <v>14583.3</v>
      </c>
      <c r="AE200" s="13">
        <f t="shared" si="4"/>
        <v>14583.3</v>
      </c>
      <c r="AF200" s="13">
        <f t="shared" si="5"/>
        <v>17499.96</v>
      </c>
      <c r="AG200" s="15"/>
      <c r="AH200" s="11">
        <v>0</v>
      </c>
      <c r="AI200" s="11">
        <v>0</v>
      </c>
      <c r="AJ200" s="11" t="s">
        <v>53</v>
      </c>
      <c r="AK200" s="11" t="s">
        <v>682</v>
      </c>
      <c r="AL200" s="11" t="s">
        <v>683</v>
      </c>
      <c r="AM200" s="11"/>
      <c r="AN200" s="11"/>
      <c r="AO200" s="11"/>
      <c r="AP200" s="11"/>
      <c r="AQ200" s="11"/>
      <c r="AR200" s="11"/>
      <c r="AS200" s="11"/>
      <c r="AT200" s="11"/>
      <c r="AU200" s="11"/>
      <c r="AV200" s="17" t="s">
        <v>390</v>
      </c>
      <c r="AW200" s="17" t="s">
        <v>635</v>
      </c>
      <c r="AX200" s="17" t="s">
        <v>87</v>
      </c>
    </row>
    <row r="201" spans="1:50" ht="30" customHeight="1" x14ac:dyDescent="0.35">
      <c r="A201" s="11" t="s">
        <v>759</v>
      </c>
      <c r="B201" s="14"/>
      <c r="C201" s="11" t="s">
        <v>954</v>
      </c>
      <c r="D201" s="11" t="s">
        <v>48</v>
      </c>
      <c r="E201" s="11" t="s">
        <v>630</v>
      </c>
      <c r="F201" s="11" t="s">
        <v>631</v>
      </c>
      <c r="G201" s="11" t="s">
        <v>632</v>
      </c>
      <c r="H201" s="11" t="s">
        <v>49</v>
      </c>
      <c r="I201" s="11"/>
      <c r="J201" s="11"/>
      <c r="K201" s="11">
        <v>0</v>
      </c>
      <c r="L201" s="11">
        <v>999999999</v>
      </c>
      <c r="M201" s="11" t="s">
        <v>50</v>
      </c>
      <c r="N201" s="12" t="s">
        <v>344</v>
      </c>
      <c r="O201" s="11" t="s">
        <v>51</v>
      </c>
      <c r="P201" s="11">
        <v>999999999</v>
      </c>
      <c r="Q201" s="11" t="s">
        <v>86</v>
      </c>
      <c r="R201" s="11"/>
      <c r="S201" s="11"/>
      <c r="T201" s="11"/>
      <c r="U201" s="16">
        <v>45992</v>
      </c>
      <c r="V201" s="11"/>
      <c r="W201" s="11"/>
      <c r="X201" s="11">
        <v>0</v>
      </c>
      <c r="Y201" s="11">
        <v>0</v>
      </c>
      <c r="Z201" s="11">
        <v>100</v>
      </c>
      <c r="AA201" s="11" t="s">
        <v>758</v>
      </c>
      <c r="AB201" s="11" t="s">
        <v>127</v>
      </c>
      <c r="AC201" s="13">
        <v>4</v>
      </c>
      <c r="AD201" s="13">
        <v>11970</v>
      </c>
      <c r="AE201" s="13">
        <f t="shared" si="4"/>
        <v>47880</v>
      </c>
      <c r="AF201" s="13">
        <f t="shared" si="5"/>
        <v>57456</v>
      </c>
      <c r="AG201" s="15"/>
      <c r="AH201" s="11">
        <v>0</v>
      </c>
      <c r="AI201" s="11">
        <v>0</v>
      </c>
      <c r="AJ201" s="11" t="s">
        <v>53</v>
      </c>
      <c r="AK201" s="11" t="s">
        <v>648</v>
      </c>
      <c r="AL201" s="11" t="s">
        <v>649</v>
      </c>
      <c r="AM201" s="11"/>
      <c r="AN201" s="11"/>
      <c r="AO201" s="11"/>
      <c r="AP201" s="11"/>
      <c r="AQ201" s="11"/>
      <c r="AR201" s="11"/>
      <c r="AS201" s="11"/>
      <c r="AT201" s="11"/>
      <c r="AU201" s="11"/>
      <c r="AV201" s="17" t="s">
        <v>390</v>
      </c>
      <c r="AW201" s="17" t="s">
        <v>635</v>
      </c>
      <c r="AX201" s="17" t="s">
        <v>87</v>
      </c>
    </row>
    <row r="202" spans="1:50" ht="30" customHeight="1" x14ac:dyDescent="0.35">
      <c r="A202" s="11" t="s">
        <v>760</v>
      </c>
      <c r="B202" s="14"/>
      <c r="C202" s="11" t="s">
        <v>955</v>
      </c>
      <c r="D202" s="11" t="s">
        <v>48</v>
      </c>
      <c r="E202" s="11" t="s">
        <v>630</v>
      </c>
      <c r="F202" s="11" t="s">
        <v>631</v>
      </c>
      <c r="G202" s="11" t="s">
        <v>632</v>
      </c>
      <c r="H202" s="11" t="s">
        <v>49</v>
      </c>
      <c r="I202" s="11"/>
      <c r="J202" s="11"/>
      <c r="K202" s="11">
        <v>0</v>
      </c>
      <c r="L202" s="11">
        <v>999999999</v>
      </c>
      <c r="M202" s="11" t="s">
        <v>50</v>
      </c>
      <c r="N202" s="12" t="s">
        <v>344</v>
      </c>
      <c r="O202" s="11" t="s">
        <v>51</v>
      </c>
      <c r="P202" s="11">
        <v>999999999</v>
      </c>
      <c r="Q202" s="11" t="s">
        <v>86</v>
      </c>
      <c r="R202" s="11"/>
      <c r="S202" s="11"/>
      <c r="T202" s="11"/>
      <c r="U202" s="16">
        <v>45992</v>
      </c>
      <c r="V202" s="11"/>
      <c r="W202" s="11"/>
      <c r="X202" s="11">
        <v>0</v>
      </c>
      <c r="Y202" s="11">
        <v>0</v>
      </c>
      <c r="Z202" s="11">
        <v>100</v>
      </c>
      <c r="AA202" s="11" t="s">
        <v>758</v>
      </c>
      <c r="AB202" s="11" t="s">
        <v>127</v>
      </c>
      <c r="AC202" s="13">
        <v>8</v>
      </c>
      <c r="AD202" s="13">
        <v>11970</v>
      </c>
      <c r="AE202" s="13">
        <f t="shared" si="4"/>
        <v>95760</v>
      </c>
      <c r="AF202" s="13">
        <f t="shared" si="5"/>
        <v>114912</v>
      </c>
      <c r="AG202" s="15"/>
      <c r="AH202" s="11">
        <v>0</v>
      </c>
      <c r="AI202" s="11">
        <v>0</v>
      </c>
      <c r="AJ202" s="11" t="s">
        <v>53</v>
      </c>
      <c r="AK202" s="11" t="s">
        <v>651</v>
      </c>
      <c r="AL202" s="11" t="s">
        <v>652</v>
      </c>
      <c r="AM202" s="11"/>
      <c r="AN202" s="11"/>
      <c r="AO202" s="11"/>
      <c r="AP202" s="11"/>
      <c r="AQ202" s="11"/>
      <c r="AR202" s="11"/>
      <c r="AS202" s="11"/>
      <c r="AT202" s="11"/>
      <c r="AU202" s="11"/>
      <c r="AV202" s="17" t="s">
        <v>390</v>
      </c>
      <c r="AW202" s="17" t="s">
        <v>635</v>
      </c>
      <c r="AX202" s="17" t="s">
        <v>87</v>
      </c>
    </row>
    <row r="203" spans="1:50" ht="30" customHeight="1" x14ac:dyDescent="0.35">
      <c r="A203" s="11" t="s">
        <v>761</v>
      </c>
      <c r="B203" s="14"/>
      <c r="C203" s="11" t="s">
        <v>956</v>
      </c>
      <c r="D203" s="11" t="s">
        <v>48</v>
      </c>
      <c r="E203" s="11" t="s">
        <v>630</v>
      </c>
      <c r="F203" s="11" t="s">
        <v>631</v>
      </c>
      <c r="G203" s="11" t="s">
        <v>632</v>
      </c>
      <c r="H203" s="11" t="s">
        <v>49</v>
      </c>
      <c r="I203" s="11"/>
      <c r="J203" s="11"/>
      <c r="K203" s="11">
        <v>0</v>
      </c>
      <c r="L203" s="11">
        <v>999999999</v>
      </c>
      <c r="M203" s="11" t="s">
        <v>50</v>
      </c>
      <c r="N203" s="12" t="s">
        <v>344</v>
      </c>
      <c r="O203" s="11" t="s">
        <v>51</v>
      </c>
      <c r="P203" s="11">
        <v>999999999</v>
      </c>
      <c r="Q203" s="11" t="s">
        <v>86</v>
      </c>
      <c r="R203" s="11"/>
      <c r="S203" s="11"/>
      <c r="T203" s="11"/>
      <c r="U203" s="16">
        <v>45992</v>
      </c>
      <c r="V203" s="11"/>
      <c r="W203" s="11"/>
      <c r="X203" s="11">
        <v>0</v>
      </c>
      <c r="Y203" s="11">
        <v>0</v>
      </c>
      <c r="Z203" s="11">
        <v>100</v>
      </c>
      <c r="AA203" s="11" t="s">
        <v>758</v>
      </c>
      <c r="AB203" s="11" t="s">
        <v>127</v>
      </c>
      <c r="AC203" s="13">
        <v>17</v>
      </c>
      <c r="AD203" s="13">
        <v>8000</v>
      </c>
      <c r="AE203" s="13">
        <f t="shared" si="4"/>
        <v>136000</v>
      </c>
      <c r="AF203" s="13">
        <f t="shared" si="5"/>
        <v>163200</v>
      </c>
      <c r="AG203" s="15"/>
      <c r="AH203" s="11">
        <v>0</v>
      </c>
      <c r="AI203" s="11">
        <v>0</v>
      </c>
      <c r="AJ203" s="11" t="s">
        <v>53</v>
      </c>
      <c r="AK203" s="11" t="s">
        <v>633</v>
      </c>
      <c r="AL203" s="11" t="s">
        <v>634</v>
      </c>
      <c r="AM203" s="11"/>
      <c r="AN203" s="11"/>
      <c r="AO203" s="11"/>
      <c r="AP203" s="11"/>
      <c r="AQ203" s="11"/>
      <c r="AR203" s="11"/>
      <c r="AS203" s="11"/>
      <c r="AT203" s="11"/>
      <c r="AU203" s="11"/>
      <c r="AV203" s="17" t="s">
        <v>390</v>
      </c>
      <c r="AW203" s="17" t="s">
        <v>635</v>
      </c>
      <c r="AX203" s="17" t="s">
        <v>87</v>
      </c>
    </row>
    <row r="204" spans="1:50" ht="30" customHeight="1" x14ac:dyDescent="0.35">
      <c r="A204" s="11" t="s">
        <v>762</v>
      </c>
      <c r="B204" s="14"/>
      <c r="C204" s="11" t="s">
        <v>957</v>
      </c>
      <c r="D204" s="11" t="s">
        <v>48</v>
      </c>
      <c r="E204" s="11" t="s">
        <v>630</v>
      </c>
      <c r="F204" s="11" t="s">
        <v>631</v>
      </c>
      <c r="G204" s="11" t="s">
        <v>632</v>
      </c>
      <c r="H204" s="11" t="s">
        <v>49</v>
      </c>
      <c r="I204" s="11"/>
      <c r="J204" s="11"/>
      <c r="K204" s="11">
        <v>0</v>
      </c>
      <c r="L204" s="11">
        <v>999999999</v>
      </c>
      <c r="M204" s="11" t="s">
        <v>50</v>
      </c>
      <c r="N204" s="12" t="s">
        <v>344</v>
      </c>
      <c r="O204" s="11" t="s">
        <v>51</v>
      </c>
      <c r="P204" s="11">
        <v>999999999</v>
      </c>
      <c r="Q204" s="11" t="s">
        <v>86</v>
      </c>
      <c r="R204" s="11"/>
      <c r="S204" s="11"/>
      <c r="T204" s="11"/>
      <c r="U204" s="16">
        <v>45992</v>
      </c>
      <c r="V204" s="11"/>
      <c r="W204" s="11"/>
      <c r="X204" s="11">
        <v>0</v>
      </c>
      <c r="Y204" s="11">
        <v>0</v>
      </c>
      <c r="Z204" s="11">
        <v>100</v>
      </c>
      <c r="AA204" s="11" t="s">
        <v>758</v>
      </c>
      <c r="AB204" s="11" t="s">
        <v>127</v>
      </c>
      <c r="AC204" s="13">
        <v>6</v>
      </c>
      <c r="AD204" s="13">
        <v>11970</v>
      </c>
      <c r="AE204" s="13">
        <f t="shared" si="4"/>
        <v>71820</v>
      </c>
      <c r="AF204" s="13">
        <f t="shared" si="5"/>
        <v>86184</v>
      </c>
      <c r="AG204" s="15"/>
      <c r="AH204" s="11">
        <v>0</v>
      </c>
      <c r="AI204" s="11">
        <v>0</v>
      </c>
      <c r="AJ204" s="11" t="s">
        <v>53</v>
      </c>
      <c r="AK204" s="11" t="s">
        <v>669</v>
      </c>
      <c r="AL204" s="11" t="s">
        <v>670</v>
      </c>
      <c r="AM204" s="11"/>
      <c r="AN204" s="11"/>
      <c r="AO204" s="11"/>
      <c r="AP204" s="11"/>
      <c r="AQ204" s="11"/>
      <c r="AR204" s="11"/>
      <c r="AS204" s="11"/>
      <c r="AT204" s="11"/>
      <c r="AU204" s="11"/>
      <c r="AV204" s="17" t="s">
        <v>390</v>
      </c>
      <c r="AW204" s="17" t="s">
        <v>635</v>
      </c>
      <c r="AX204" s="17" t="s">
        <v>87</v>
      </c>
    </row>
    <row r="205" spans="1:50" ht="30" customHeight="1" x14ac:dyDescent="0.35">
      <c r="A205" s="11" t="s">
        <v>763</v>
      </c>
      <c r="B205" s="14"/>
      <c r="C205" s="11" t="s">
        <v>958</v>
      </c>
      <c r="D205" s="11" t="s">
        <v>48</v>
      </c>
      <c r="E205" s="11" t="s">
        <v>691</v>
      </c>
      <c r="F205" s="11" t="s">
        <v>692</v>
      </c>
      <c r="G205" s="11" t="s">
        <v>692</v>
      </c>
      <c r="H205" s="11" t="s">
        <v>49</v>
      </c>
      <c r="I205" s="11"/>
      <c r="J205" s="11"/>
      <c r="K205" s="11">
        <v>0</v>
      </c>
      <c r="L205" s="11">
        <v>999999999</v>
      </c>
      <c r="M205" s="11" t="s">
        <v>50</v>
      </c>
      <c r="N205" s="12" t="s">
        <v>344</v>
      </c>
      <c r="O205" s="11" t="s">
        <v>51</v>
      </c>
      <c r="P205" s="11">
        <v>999999999</v>
      </c>
      <c r="Q205" s="11" t="s">
        <v>86</v>
      </c>
      <c r="R205" s="11"/>
      <c r="S205" s="11"/>
      <c r="T205" s="11"/>
      <c r="U205" s="16">
        <v>45992</v>
      </c>
      <c r="V205" s="11"/>
      <c r="W205" s="11"/>
      <c r="X205" s="11">
        <v>0</v>
      </c>
      <c r="Y205" s="11">
        <v>0</v>
      </c>
      <c r="Z205" s="11">
        <v>100</v>
      </c>
      <c r="AA205" s="11" t="s">
        <v>52</v>
      </c>
      <c r="AB205" s="11" t="s">
        <v>55</v>
      </c>
      <c r="AC205" s="13">
        <v>56</v>
      </c>
      <c r="AD205" s="13">
        <v>3150</v>
      </c>
      <c r="AE205" s="13">
        <f t="shared" si="4"/>
        <v>176400</v>
      </c>
      <c r="AF205" s="13">
        <f t="shared" si="5"/>
        <v>211680</v>
      </c>
      <c r="AG205" s="15"/>
      <c r="AH205" s="11">
        <v>0</v>
      </c>
      <c r="AI205" s="11">
        <v>0</v>
      </c>
      <c r="AJ205" s="11" t="s">
        <v>53</v>
      </c>
      <c r="AK205" s="11" t="s">
        <v>764</v>
      </c>
      <c r="AL205" s="11" t="s">
        <v>765</v>
      </c>
      <c r="AM205" s="11"/>
      <c r="AN205" s="11"/>
      <c r="AO205" s="11"/>
      <c r="AP205" s="11"/>
      <c r="AQ205" s="11"/>
      <c r="AR205" s="11"/>
      <c r="AS205" s="11"/>
      <c r="AT205" s="11"/>
      <c r="AU205" s="11"/>
      <c r="AV205" s="17" t="s">
        <v>390</v>
      </c>
      <c r="AW205" s="17" t="s">
        <v>101</v>
      </c>
      <c r="AX205" s="17" t="s">
        <v>87</v>
      </c>
    </row>
  </sheetData>
  <autoFilter ref="A12:AX12"/>
  <mergeCells count="49">
    <mergeCell ref="I1:M4"/>
    <mergeCell ref="A9:A11"/>
    <mergeCell ref="B9:B11"/>
    <mergeCell ref="C9:C11"/>
    <mergeCell ref="D9:D11"/>
    <mergeCell ref="E9:E11"/>
    <mergeCell ref="F9:F11"/>
    <mergeCell ref="G9:G11"/>
    <mergeCell ref="H9:H11"/>
    <mergeCell ref="I9:I11"/>
    <mergeCell ref="E6:N6"/>
    <mergeCell ref="J9:J11"/>
    <mergeCell ref="K9:K11"/>
    <mergeCell ref="L9:L11"/>
    <mergeCell ref="M9:M11"/>
    <mergeCell ref="N9:N11"/>
    <mergeCell ref="O9:O11"/>
    <mergeCell ref="P9:P11"/>
    <mergeCell ref="Q9:Q11"/>
    <mergeCell ref="R9:R11"/>
    <mergeCell ref="S9:W9"/>
    <mergeCell ref="S10:T10"/>
    <mergeCell ref="V10:W10"/>
    <mergeCell ref="Y10:Y11"/>
    <mergeCell ref="AB9:AB11"/>
    <mergeCell ref="AC9:AF9"/>
    <mergeCell ref="AG9:AI9"/>
    <mergeCell ref="AJ9:AJ11"/>
    <mergeCell ref="AK9:AL9"/>
    <mergeCell ref="AM9:AU9"/>
    <mergeCell ref="AC10:AC11"/>
    <mergeCell ref="AD10:AD11"/>
    <mergeCell ref="AE10:AE11"/>
    <mergeCell ref="AF10:AF11"/>
    <mergeCell ref="AA9:AA11"/>
    <mergeCell ref="Z10:Z11"/>
    <mergeCell ref="AG10:AG11"/>
    <mergeCell ref="AH10:AH11"/>
    <mergeCell ref="AI10:AI11"/>
    <mergeCell ref="AK10:AK11"/>
    <mergeCell ref="AL10:AL11"/>
    <mergeCell ref="AM10:AO10"/>
    <mergeCell ref="X9:Z9"/>
    <mergeCell ref="X10:X11"/>
    <mergeCell ref="AP10:AR10"/>
    <mergeCell ref="AS10:AU10"/>
    <mergeCell ref="AV9:AV11"/>
    <mergeCell ref="AW9:AW11"/>
    <mergeCell ref="AX9:AX11"/>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Альфия Ж  Карасаева</dc:creator>
  <cp:lastModifiedBy>Гулжаухар А Тажикенова</cp:lastModifiedBy>
  <dcterms:created xsi:type="dcterms:W3CDTF">2015-06-05T18:19:34Z</dcterms:created>
  <dcterms:modified xsi:type="dcterms:W3CDTF">2024-12-25T13:02:42Z</dcterms:modified>
</cp:coreProperties>
</file>